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mc:AlternateContent xmlns:mc="http://schemas.openxmlformats.org/markup-compatibility/2006">
    <mc:Choice Requires="x15">
      <x15ac:absPath xmlns:x15ac="http://schemas.microsoft.com/office/spreadsheetml/2010/11/ac" url="E:\1_REGIONE ABRUZZO\7_RETI ENERGETICHE - metanodotti\6_FAC SIMILI PIANI PARTICELLARI\7_REV COMPLETA 9-2024\2_ELETTRODOTTI E CABINE PRIMARIE\"/>
    </mc:Choice>
  </mc:AlternateContent>
  <bookViews>
    <workbookView xWindow="0" yWindow="0" windowWidth="18870" windowHeight="7725" firstSheet="1" activeTab="2"/>
  </bookViews>
  <sheets>
    <sheet name="ELENCO DITTE (Mod A)" sheetId="17" r:id="rId1"/>
    <sheet name="NOTE ELENCO DITTE (Mod A)" sheetId="15" r:id="rId2"/>
    <sheet name="ELENCO DITTE (Mod B)" sheetId="14" r:id="rId3"/>
    <sheet name="ELENCO INTESTATARI (&lt;50)" sheetId="5" r:id="rId4"/>
    <sheet name="NOTE ELENCO INTESTATARI (&lt; 50)" sheetId="16" r:id="rId5"/>
  </sheets>
  <definedNames>
    <definedName name="_xlnm.Print_Area" localSheetId="0">'ELENCO DITTE (Mod A)'!$A$1:$Z$32</definedName>
    <definedName name="_xlnm.Print_Area" localSheetId="2">'ELENCO DITTE (Mod B)'!$A$1:$W$17</definedName>
    <definedName name="_xlnm.Print_Area" localSheetId="3">'ELENCO INTESTATARI (&lt;50)'!$A$1:$BU$11</definedName>
    <definedName name="_xlnm.Print_Area" localSheetId="1">'NOTE ELENCO DITTE (Mod A)'!$A$1:$Z$32</definedName>
    <definedName name="_xlnm.Print_Area" localSheetId="4">'NOTE ELENCO INTESTATARI (&lt; 50)'!$A$1:$AO$35</definedName>
    <definedName name="_xlnm.Print_Titles" localSheetId="0">'ELENCO DITTE (Mod A)'!$1:$6</definedName>
    <definedName name="_xlnm.Print_Titles" localSheetId="2">'ELENCO DITTE (Mod B)'!$1:$6</definedName>
    <definedName name="_xlnm.Print_Titles" localSheetId="1">'NOTE ELENCO DITTE (Mod A)'!$1:$6</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uri="GoogleSheetsCustomDataVersion1">
      <go:sheetsCustomData xmlns:go="http://customooxmlschemas.google.com/" r:id="" roundtripDataSignature="AMtx7mjsElA+6hfRcZiFaYmV0DDuhHd1tg=="/>
    </ext>
  </extLst>
</workbook>
</file>

<file path=xl/calcChain.xml><?xml version="1.0" encoding="utf-8"?>
<calcChain xmlns="http://schemas.openxmlformats.org/spreadsheetml/2006/main">
  <c r="L6" i="15" l="1"/>
  <c r="L6" i="17"/>
  <c r="C6" i="14" l="1"/>
  <c r="D6" i="14" s="1"/>
  <c r="E6" i="14" s="1"/>
  <c r="F6" i="14" s="1"/>
  <c r="G6" i="14" s="1"/>
  <c r="H6" i="14" s="1"/>
  <c r="I6" i="14" s="1"/>
  <c r="J6" i="14" s="1"/>
  <c r="K6" i="14" s="1"/>
  <c r="L6" i="14" s="1"/>
  <c r="M6" i="14" s="1"/>
  <c r="N6" i="14" s="1"/>
  <c r="O6" i="14" s="1"/>
  <c r="P6" i="14" s="1"/>
  <c r="Q6" i="14" s="1"/>
  <c r="R6" i="14" s="1"/>
  <c r="S6" i="14" s="1"/>
  <c r="T6" i="14" s="1"/>
  <c r="U6" i="14" s="1"/>
  <c r="V6" i="14" s="1"/>
  <c r="W6" i="14" s="1"/>
  <c r="V2" i="14"/>
  <c r="AN2" i="5"/>
  <c r="AJ2" i="5"/>
  <c r="AI2" i="5"/>
  <c r="AH2" i="5"/>
  <c r="T2" i="5"/>
  <c r="S2" i="5"/>
  <c r="R2" i="5"/>
  <c r="S9" i="16"/>
  <c r="T9" i="16"/>
  <c r="X9" i="16"/>
  <c r="AA9" i="16"/>
  <c r="AB9" i="16"/>
  <c r="AF9" i="16"/>
  <c r="AI4" i="16"/>
  <c r="AJ4" i="16"/>
  <c r="AA2" i="16"/>
  <c r="AB2" i="16"/>
  <c r="AF2" i="16"/>
  <c r="AI2" i="16"/>
  <c r="AJ2" i="16"/>
  <c r="AN2" i="16"/>
  <c r="AO4" i="16"/>
  <c r="AH4" i="16"/>
  <c r="AH2" i="16"/>
  <c r="Z9" i="16"/>
  <c r="Z4" i="16"/>
  <c r="Z2" i="16"/>
  <c r="R9" i="16"/>
  <c r="R4" i="16"/>
  <c r="R2" i="16"/>
  <c r="Y2" i="15"/>
  <c r="T16" i="17" l="1"/>
  <c r="AC9" i="16" s="1"/>
  <c r="T15" i="17"/>
  <c r="U9" i="16" s="1"/>
  <c r="T13" i="17"/>
  <c r="AK4" i="16" s="1"/>
  <c r="T12" i="17"/>
  <c r="T11" i="17"/>
  <c r="T10" i="17"/>
  <c r="T9" i="17"/>
  <c r="AC2" i="16" s="1"/>
  <c r="T7" i="17"/>
  <c r="B6" i="17"/>
  <c r="C6" i="17" s="1"/>
  <c r="D6" i="17" s="1"/>
  <c r="E6" i="17" s="1"/>
  <c r="F6" i="17" s="1"/>
  <c r="G6" i="17" s="1"/>
  <c r="H6" i="17" s="1"/>
  <c r="I6" i="17" s="1"/>
  <c r="J6" i="17" s="1"/>
  <c r="K6" i="17" s="1"/>
  <c r="M6" i="17" s="1"/>
  <c r="N6" i="17" s="1"/>
  <c r="O6" i="17" s="1"/>
  <c r="P6" i="17" s="1"/>
  <c r="Q6" i="17" s="1"/>
  <c r="R6" i="17" s="1"/>
  <c r="S6" i="17" s="1"/>
  <c r="T6" i="17" s="1"/>
  <c r="U6" i="17" s="1"/>
  <c r="V6" i="17" s="1"/>
  <c r="W6" i="17" s="1"/>
  <c r="X6" i="17" s="1"/>
  <c r="Y6" i="17" s="1"/>
  <c r="Z6" i="17" s="1"/>
  <c r="AK2" i="5" l="1"/>
  <c r="AK2" i="16"/>
  <c r="N16" i="14"/>
  <c r="N15" i="14"/>
  <c r="N14" i="14"/>
  <c r="N13" i="14"/>
  <c r="N12" i="14"/>
  <c r="Q12" i="14" s="1"/>
  <c r="T16" i="15"/>
  <c r="T15" i="15"/>
  <c r="T13" i="15"/>
  <c r="T12" i="15"/>
  <c r="T11" i="15"/>
  <c r="T10" i="15"/>
  <c r="T9" i="15"/>
  <c r="T7" i="15"/>
  <c r="Y2" i="5" l="1"/>
  <c r="AE2" i="5"/>
  <c r="AG2" i="5"/>
  <c r="AM2" i="5"/>
  <c r="AO2" i="5"/>
  <c r="Y3" i="5"/>
  <c r="Z3" i="5"/>
  <c r="AA3" i="5"/>
  <c r="AB3" i="5"/>
  <c r="AC3" i="5"/>
  <c r="AE3" i="5"/>
  <c r="AF3" i="5"/>
  <c r="AG3" i="5"/>
  <c r="AH3" i="5"/>
  <c r="AI3" i="5"/>
  <c r="AJ3" i="5"/>
  <c r="AK3" i="5"/>
  <c r="AM3" i="5"/>
  <c r="AN3" i="5"/>
  <c r="AO3" i="5"/>
  <c r="S4" i="5"/>
  <c r="T4" i="5"/>
  <c r="W4" i="5"/>
  <c r="Y4" i="5"/>
  <c r="AE4" i="5"/>
  <c r="AG4" i="5"/>
  <c r="AM4" i="5"/>
  <c r="Y5" i="5"/>
  <c r="AM5" i="5"/>
  <c r="Y6" i="5"/>
  <c r="AM6" i="5"/>
  <c r="Y7" i="5"/>
  <c r="AM7" i="5"/>
  <c r="Y8" i="5"/>
  <c r="AM8" i="5"/>
  <c r="W9" i="5"/>
  <c r="Y9" i="5"/>
  <c r="AE9" i="5"/>
  <c r="AG9" i="5"/>
  <c r="AH9" i="5"/>
  <c r="AI9" i="5"/>
  <c r="AJ9" i="5"/>
  <c r="AK9" i="5"/>
  <c r="AM9" i="5"/>
  <c r="AN9" i="5"/>
  <c r="AO9" i="5"/>
  <c r="AH10" i="5"/>
  <c r="AI10" i="5"/>
  <c r="AJ10" i="5"/>
  <c r="AK10" i="5"/>
  <c r="AM10" i="5"/>
  <c r="AN10" i="5"/>
  <c r="AO10" i="5"/>
  <c r="U11" i="5"/>
  <c r="W11" i="5"/>
  <c r="Y11" i="5"/>
  <c r="Z11" i="5"/>
  <c r="AA11" i="5"/>
  <c r="AB11" i="5"/>
  <c r="AC11" i="5"/>
  <c r="AE11" i="5"/>
  <c r="AF11" i="5"/>
  <c r="AG11" i="5"/>
  <c r="AH11" i="5"/>
  <c r="AI11" i="5"/>
  <c r="AJ11" i="5"/>
  <c r="AK11" i="5"/>
  <c r="AM11" i="5"/>
  <c r="AN11" i="5"/>
  <c r="AO11" i="5"/>
  <c r="X11" i="16"/>
  <c r="X11" i="5" s="1"/>
  <c r="T11" i="16"/>
  <c r="T11" i="5" s="1"/>
  <c r="S11" i="16"/>
  <c r="S11" i="5" s="1"/>
  <c r="R11" i="16"/>
  <c r="R11" i="5" s="1"/>
  <c r="AF9" i="5"/>
  <c r="AB9" i="5"/>
  <c r="AA9" i="5"/>
  <c r="Z9" i="5"/>
  <c r="X10" i="16"/>
  <c r="X10" i="5" s="1"/>
  <c r="T9" i="5"/>
  <c r="S9" i="5"/>
  <c r="AO4" i="5"/>
  <c r="AN4" i="16"/>
  <c r="AN4" i="5" s="1"/>
  <c r="AI5" i="16"/>
  <c r="AI6" i="16" s="1"/>
  <c r="AI7" i="16" s="1"/>
  <c r="AI8" i="16" s="1"/>
  <c r="AI8" i="5" s="1"/>
  <c r="AJ4" i="5"/>
  <c r="AH4" i="5"/>
  <c r="AF4" i="16"/>
  <c r="AF4" i="5" s="1"/>
  <c r="AB4" i="16"/>
  <c r="AB4" i="5" s="1"/>
  <c r="AA4" i="16"/>
  <c r="AA4" i="5" s="1"/>
  <c r="Z4" i="5"/>
  <c r="X4" i="16"/>
  <c r="X5" i="16" s="1"/>
  <c r="X6" i="16" s="1"/>
  <c r="X7" i="16" s="1"/>
  <c r="X8" i="16" s="1"/>
  <c r="X8" i="5" s="1"/>
  <c r="AF2" i="5"/>
  <c r="Z2" i="5"/>
  <c r="X2" i="16"/>
  <c r="X2" i="5" s="1"/>
  <c r="W2" i="16"/>
  <c r="W3" i="16" s="1"/>
  <c r="W3" i="5" s="1"/>
  <c r="X3" i="16"/>
  <c r="X3" i="5" s="1"/>
  <c r="W5" i="16"/>
  <c r="W5" i="5" s="1"/>
  <c r="W6" i="16"/>
  <c r="W6" i="5" s="1"/>
  <c r="W7" i="16"/>
  <c r="W7" i="5" s="1"/>
  <c r="W8" i="16"/>
  <c r="W8" i="5" s="1"/>
  <c r="W10" i="16"/>
  <c r="W10" i="5" s="1"/>
  <c r="M7" i="14"/>
  <c r="N7" i="14"/>
  <c r="M8" i="14"/>
  <c r="N8" i="14"/>
  <c r="M9" i="14"/>
  <c r="N9" i="14"/>
  <c r="M10" i="14"/>
  <c r="N10" i="14"/>
  <c r="M11" i="14"/>
  <c r="N11" i="14"/>
  <c r="M13" i="14"/>
  <c r="Q13" i="14" s="1"/>
  <c r="M14" i="14"/>
  <c r="Q14" i="14" s="1"/>
  <c r="M15" i="14"/>
  <c r="Q15" i="14" s="1"/>
  <c r="M16" i="14"/>
  <c r="Q16" i="14" s="1"/>
  <c r="M17" i="14"/>
  <c r="N17" i="14"/>
  <c r="X5" i="5" l="1"/>
  <c r="X7" i="5"/>
  <c r="Q17" i="14"/>
  <c r="AI7" i="5"/>
  <c r="X9" i="5"/>
  <c r="Q8" i="14"/>
  <c r="Q9" i="14"/>
  <c r="Q11" i="14"/>
  <c r="AI5" i="5"/>
  <c r="Q10" i="14"/>
  <c r="W2" i="5"/>
  <c r="Q7" i="14"/>
  <c r="X6" i="5"/>
  <c r="X4" i="5"/>
  <c r="AI6" i="5"/>
  <c r="AI4" i="5"/>
  <c r="R9" i="5"/>
  <c r="R4" i="5"/>
  <c r="U4" i="16" l="1"/>
  <c r="U2" i="16"/>
  <c r="U2" i="5" l="1"/>
  <c r="U3" i="16"/>
  <c r="U3" i="5" s="1"/>
  <c r="U5" i="16"/>
  <c r="U4" i="5"/>
  <c r="U6" i="16" l="1"/>
  <c r="U5" i="5"/>
  <c r="AB2" i="5"/>
  <c r="AA2" i="5"/>
  <c r="U7" i="16" l="1"/>
  <c r="U6" i="5"/>
  <c r="U8" i="16" l="1"/>
  <c r="U8" i="5" s="1"/>
  <c r="U7" i="5"/>
  <c r="Y10" i="16" l="1"/>
  <c r="Y10" i="5" s="1"/>
  <c r="AE10" i="16"/>
  <c r="AE10" i="5" s="1"/>
  <c r="AG10" i="16"/>
  <c r="AG10" i="5" s="1"/>
  <c r="AF10" i="16"/>
  <c r="AF10" i="5" s="1"/>
  <c r="AB10" i="16"/>
  <c r="AB10" i="5" s="1"/>
  <c r="AA10" i="16"/>
  <c r="AA10" i="5" s="1"/>
  <c r="Z10" i="16"/>
  <c r="Z10" i="5" s="1"/>
  <c r="T10" i="16"/>
  <c r="T10" i="5" s="1"/>
  <c r="S10" i="16"/>
  <c r="S10" i="5" s="1"/>
  <c r="R10" i="16"/>
  <c r="R10" i="5" s="1"/>
  <c r="AC9" i="5" l="1"/>
  <c r="AK4" i="5"/>
  <c r="AC4" i="16"/>
  <c r="AC4" i="5" s="1"/>
  <c r="AG5" i="16"/>
  <c r="AE5" i="16"/>
  <c r="T5" i="16"/>
  <c r="S5" i="16"/>
  <c r="AO5" i="16"/>
  <c r="AN5" i="16"/>
  <c r="AK5" i="16"/>
  <c r="AJ5" i="16"/>
  <c r="AH5" i="16"/>
  <c r="AF5" i="16"/>
  <c r="AB5" i="16"/>
  <c r="AA5" i="16"/>
  <c r="Z5" i="16"/>
  <c r="R5" i="16"/>
  <c r="T3" i="16"/>
  <c r="T3" i="5" s="1"/>
  <c r="S3" i="16"/>
  <c r="S3" i="5" s="1"/>
  <c r="A3" i="16"/>
  <c r="A4" i="16" s="1"/>
  <c r="A5" i="16" s="1"/>
  <c r="A6" i="16" s="1"/>
  <c r="A7" i="16" s="1"/>
  <c r="A8" i="16" s="1"/>
  <c r="A9" i="16" s="1"/>
  <c r="A10" i="16" s="1"/>
  <c r="A11" i="16" s="1"/>
  <c r="R3" i="16"/>
  <c r="R3" i="5" s="1"/>
  <c r="S6" i="16" l="1"/>
  <c r="S5" i="5"/>
  <c r="AE6" i="16"/>
  <c r="AE5" i="5"/>
  <c r="AG6" i="16"/>
  <c r="AG5" i="5"/>
  <c r="T6" i="16"/>
  <c r="T5" i="5"/>
  <c r="AB6" i="16"/>
  <c r="AB5" i="5"/>
  <c r="AF6" i="16"/>
  <c r="AF5" i="5"/>
  <c r="AH6" i="16"/>
  <c r="AH5" i="5"/>
  <c r="AJ6" i="16"/>
  <c r="AJ5" i="5"/>
  <c r="AK6" i="16"/>
  <c r="AK5" i="5"/>
  <c r="AN6" i="16"/>
  <c r="AN5" i="5"/>
  <c r="AO6" i="16"/>
  <c r="AO5" i="5"/>
  <c r="R6" i="16"/>
  <c r="R5" i="5"/>
  <c r="Z6" i="16"/>
  <c r="Z5" i="5"/>
  <c r="AA6" i="16"/>
  <c r="AA5" i="5"/>
  <c r="U9" i="5"/>
  <c r="U10" i="16"/>
  <c r="U10" i="5" s="1"/>
  <c r="AC10" i="16"/>
  <c r="AC10" i="5" s="1"/>
  <c r="AC2" i="5"/>
  <c r="B6" i="15"/>
  <c r="C6" i="15" s="1"/>
  <c r="D6" i="15" s="1"/>
  <c r="E6" i="15" s="1"/>
  <c r="F6" i="15" s="1"/>
  <c r="G6" i="15" s="1"/>
  <c r="H6" i="15" s="1"/>
  <c r="I6" i="15" s="1"/>
  <c r="J6" i="15" s="1"/>
  <c r="K6" i="15" s="1"/>
  <c r="M6" i="15" s="1"/>
  <c r="N6" i="15" l="1"/>
  <c r="O6" i="15" s="1"/>
  <c r="P6" i="15" s="1"/>
  <c r="Q6" i="15" s="1"/>
  <c r="R6" i="15" s="1"/>
  <c r="S6" i="15" s="1"/>
  <c r="T6" i="15" s="1"/>
  <c r="U6" i="15" s="1"/>
  <c r="V6" i="15" s="1"/>
  <c r="W6" i="15" s="1"/>
  <c r="X6" i="15" s="1"/>
  <c r="Y6" i="15" s="1"/>
  <c r="Z6" i="15" s="1"/>
  <c r="T7" i="16"/>
  <c r="T6" i="5"/>
  <c r="AG7" i="16"/>
  <c r="AG6" i="5"/>
  <c r="AE7" i="16"/>
  <c r="AE6" i="5"/>
  <c r="S7" i="16"/>
  <c r="S6" i="5"/>
  <c r="AK7" i="16"/>
  <c r="AK6" i="5"/>
  <c r="AJ7" i="16"/>
  <c r="AJ6" i="5"/>
  <c r="AH7" i="16"/>
  <c r="AH6" i="5"/>
  <c r="AA7" i="16"/>
  <c r="AA6" i="5"/>
  <c r="R7" i="16"/>
  <c r="R6" i="5"/>
  <c r="AO7" i="16"/>
  <c r="AO6" i="5"/>
  <c r="AN7" i="16"/>
  <c r="AN6" i="5"/>
  <c r="AF7" i="16"/>
  <c r="AF6" i="5"/>
  <c r="Z7" i="16"/>
  <c r="Z6" i="5"/>
  <c r="AB7" i="16"/>
  <c r="AB6" i="5"/>
  <c r="B6" i="14"/>
  <c r="AC5" i="16"/>
  <c r="AE8" i="16" l="1"/>
  <c r="AE8" i="5" s="1"/>
  <c r="AE7" i="5"/>
  <c r="S8" i="16"/>
  <c r="S8" i="5" s="1"/>
  <c r="S7" i="5"/>
  <c r="AG8" i="16"/>
  <c r="AG8" i="5" s="1"/>
  <c r="AG7" i="5"/>
  <c r="T8" i="16"/>
  <c r="T8" i="5" s="1"/>
  <c r="T7" i="5"/>
  <c r="R8" i="16"/>
  <c r="R8" i="5" s="1"/>
  <c r="R7" i="5"/>
  <c r="AA8" i="16"/>
  <c r="AA8" i="5" s="1"/>
  <c r="AA7" i="5"/>
  <c r="AC6" i="16"/>
  <c r="AC5" i="5"/>
  <c r="AH8" i="16"/>
  <c r="AH8" i="5" s="1"/>
  <c r="AH7" i="5"/>
  <c r="AB8" i="16"/>
  <c r="AB8" i="5" s="1"/>
  <c r="AB7" i="5"/>
  <c r="AJ8" i="16"/>
  <c r="AJ8" i="5" s="1"/>
  <c r="AJ7" i="5"/>
  <c r="AF8" i="16"/>
  <c r="AF8" i="5" s="1"/>
  <c r="AF7" i="5"/>
  <c r="AN8" i="16"/>
  <c r="AN8" i="5" s="1"/>
  <c r="AN7" i="5"/>
  <c r="AO8" i="16"/>
  <c r="AO8" i="5" s="1"/>
  <c r="AO7" i="5"/>
  <c r="Z8" i="16"/>
  <c r="Z8" i="5" s="1"/>
  <c r="Z7" i="5"/>
  <c r="AK8" i="16"/>
  <c r="AK8" i="5" s="1"/>
  <c r="AK7" i="5"/>
  <c r="A3" i="5"/>
  <c r="A4" i="5" s="1"/>
  <c r="A5" i="5" s="1"/>
  <c r="A6" i="5" s="1"/>
  <c r="A7" i="5" s="1"/>
  <c r="A8" i="5" s="1"/>
  <c r="A9" i="5" s="1"/>
  <c r="A10" i="5" s="1"/>
  <c r="A11" i="5" s="1"/>
  <c r="AC7" i="16" l="1"/>
  <c r="AC6" i="5"/>
  <c r="AC8" i="16" l="1"/>
  <c r="AC8" i="5" s="1"/>
  <c r="AC7" i="5"/>
</calcChain>
</file>

<file path=xl/sharedStrings.xml><?xml version="1.0" encoding="utf-8"?>
<sst xmlns="http://schemas.openxmlformats.org/spreadsheetml/2006/main" count="531" uniqueCount="183">
  <si>
    <t>DATI CATASTALI</t>
  </si>
  <si>
    <t xml:space="preserve">SERVITU' DI ELETTRODOTTO </t>
  </si>
  <si>
    <t>IDENTIFICATIVI</t>
  </si>
  <si>
    <t>LINEA</t>
  </si>
  <si>
    <t>SOSTEGNI</t>
  </si>
  <si>
    <t>IMPIANTI</t>
  </si>
  <si>
    <t>INTESTAZIONE CATASTALE</t>
  </si>
  <si>
    <t>COMUNE</t>
  </si>
  <si>
    <t xml:space="preserve">Foglio </t>
  </si>
  <si>
    <t>P.lla</t>
  </si>
  <si>
    <t>TIPOLOGIA</t>
  </si>
  <si>
    <t>ID</t>
  </si>
  <si>
    <t>D1</t>
  </si>
  <si>
    <t>D2</t>
  </si>
  <si>
    <t>D3</t>
  </si>
  <si>
    <t>CF</t>
  </si>
  <si>
    <t>Via</t>
  </si>
  <si>
    <t>Cap</t>
  </si>
  <si>
    <t>Comune</t>
  </si>
  <si>
    <t>Comune_1</t>
  </si>
  <si>
    <t>Foglio_1</t>
  </si>
  <si>
    <t>p.lla_1</t>
  </si>
  <si>
    <t>Note_1</t>
  </si>
  <si>
    <t>Comune_2</t>
  </si>
  <si>
    <t>Foglio_2</t>
  </si>
  <si>
    <t>p.lla_2</t>
  </si>
  <si>
    <t>Note_2</t>
  </si>
  <si>
    <t>Comune_3</t>
  </si>
  <si>
    <t>Foglio_3</t>
  </si>
  <si>
    <t>p.lla_3</t>
  </si>
  <si>
    <t>Note_3</t>
  </si>
  <si>
    <t>Comune_4</t>
  </si>
  <si>
    <t>Foglio_4</t>
  </si>
  <si>
    <t>p.lla_4</t>
  </si>
  <si>
    <t>Note_4</t>
  </si>
  <si>
    <t>Comune_5</t>
  </si>
  <si>
    <t>Foglio_5</t>
  </si>
  <si>
    <t>p.lla_5</t>
  </si>
  <si>
    <t>Note_5</t>
  </si>
  <si>
    <t>Comune_6</t>
  </si>
  <si>
    <t>Foglio_6</t>
  </si>
  <si>
    <t>p.lla_6</t>
  </si>
  <si>
    <t>Note_6</t>
  </si>
  <si>
    <t>Sub.</t>
  </si>
  <si>
    <t>CT</t>
  </si>
  <si>
    <t>Note</t>
  </si>
  <si>
    <t>Comune_7</t>
  </si>
  <si>
    <t>Foglio_7</t>
  </si>
  <si>
    <t>p.lla_7</t>
  </si>
  <si>
    <t>Note_7</t>
  </si>
  <si>
    <t>PEC</t>
  </si>
  <si>
    <t>OT_1</t>
  </si>
  <si>
    <t>OT_2</t>
  </si>
  <si>
    <t>OT_3</t>
  </si>
  <si>
    <t>OT_4</t>
  </si>
  <si>
    <t>OT_5</t>
  </si>
  <si>
    <t>OT_6</t>
  </si>
  <si>
    <t>OT_7</t>
  </si>
  <si>
    <t>N. PIANO</t>
  </si>
  <si>
    <t>TRATTO</t>
  </si>
  <si>
    <t>/2</t>
  </si>
  <si>
    <t>DESCRIZIONE</t>
  </si>
  <si>
    <t>AREA 
ASSERVITA
(MQ)</t>
  </si>
  <si>
    <t>SA_1</t>
  </si>
  <si>
    <t>SA_3</t>
  </si>
  <si>
    <t>SA_2</t>
  </si>
  <si>
    <t>SA_4</t>
  </si>
  <si>
    <t>SA_5</t>
  </si>
  <si>
    <t>SA_6</t>
  </si>
  <si>
    <t>SA_7</t>
  </si>
  <si>
    <t>SE_1</t>
  </si>
  <si>
    <t>SE_2</t>
  </si>
  <si>
    <t>SE_3</t>
  </si>
  <si>
    <t>SE_4</t>
  </si>
  <si>
    <t>SE_5</t>
  </si>
  <si>
    <t>SE_6</t>
  </si>
  <si>
    <t>SE_7</t>
  </si>
  <si>
    <t>Superficie 
(MQ)</t>
  </si>
  <si>
    <t>Riferimento
P.P.  Grafico</t>
  </si>
  <si>
    <t>AREA  
ASSERVITA (MQ)</t>
  </si>
  <si>
    <t>TOTALE 
AREA
 ASSERVITA 
(MQ)</t>
  </si>
  <si>
    <t>14F</t>
  </si>
  <si>
    <t>SEMIN</t>
  </si>
  <si>
    <t>(AA) SEMIN
(AB) SEM ARB</t>
  </si>
  <si>
    <t>CABINA</t>
  </si>
  <si>
    <t xml:space="preserve">14E + 14E </t>
  </si>
  <si>
    <r>
      <t xml:space="preserve">1) </t>
    </r>
    <r>
      <rPr>
        <b/>
        <sz val="11"/>
        <color theme="1"/>
        <rFont val="Calibri"/>
        <family val="2"/>
      </rPr>
      <t>ROSSI Paolo</t>
    </r>
    <r>
      <rPr>
        <sz val="11"/>
        <color theme="1"/>
        <rFont val="Calibri"/>
        <family val="2"/>
      </rPr>
      <t xml:space="preserve"> nato a Zagarolo (RM) il 01/01/1980 (RSSPLA80A01M141P) - Proprieta' 1/2</t>
    </r>
  </si>
  <si>
    <r>
      <t xml:space="preserve">1) </t>
    </r>
    <r>
      <rPr>
        <b/>
        <sz val="11"/>
        <color theme="1"/>
        <rFont val="Calibri"/>
        <family val="2"/>
      </rPr>
      <t>DI CONTRO Vincenzo</t>
    </r>
    <r>
      <rPr>
        <sz val="11"/>
        <color theme="1"/>
        <rFont val="Calibri"/>
        <family val="2"/>
      </rPr>
      <t xml:space="preserve"> nato a Zagarolo il 01/01/1900 (DCNVCN00A01M141I) Comproprietario</t>
    </r>
  </si>
  <si>
    <r>
      <t xml:space="preserve">2) </t>
    </r>
    <r>
      <rPr>
        <b/>
        <sz val="11"/>
        <color theme="1"/>
        <rFont val="Calibri"/>
        <family val="2"/>
      </rPr>
      <t>DI CONTRO Nicola</t>
    </r>
    <r>
      <rPr>
        <sz val="11"/>
        <color theme="1"/>
        <rFont val="Calibri"/>
        <family val="2"/>
      </rPr>
      <t xml:space="preserve"> Fu Antonio - Usufruttuario parziale</t>
    </r>
  </si>
  <si>
    <r>
      <t xml:space="preserve">3) </t>
    </r>
    <r>
      <rPr>
        <b/>
        <sz val="11"/>
        <color theme="1"/>
        <rFont val="Calibri"/>
        <family val="2"/>
      </rPr>
      <t>DI CONTRO Giusepp</t>
    </r>
    <r>
      <rPr>
        <sz val="11"/>
        <color theme="1"/>
        <rFont val="Calibri"/>
        <family val="2"/>
      </rPr>
      <t>e Di Nicola -  Comproprietario</t>
    </r>
  </si>
  <si>
    <r>
      <t xml:space="preserve">4) </t>
    </r>
    <r>
      <rPr>
        <b/>
        <sz val="11"/>
        <color theme="1"/>
        <rFont val="Calibri"/>
        <family val="2"/>
      </rPr>
      <t>DI CONTRO Domenico</t>
    </r>
    <r>
      <rPr>
        <sz val="11"/>
        <color theme="1"/>
        <rFont val="Calibri"/>
        <family val="2"/>
      </rPr>
      <t xml:space="preserve"> Di Nicola - Comproprietario</t>
    </r>
  </si>
  <si>
    <t>RSSPLA80A01M141P</t>
  </si>
  <si>
    <t>RSSCRL80A01M141R</t>
  </si>
  <si>
    <t>ZAGAROLO (RM)</t>
  </si>
  <si>
    <t>ROSSI Carlo</t>
  </si>
  <si>
    <t>ALDO ROSSI, 17</t>
  </si>
  <si>
    <t>ROSSI Paolo</t>
  </si>
  <si>
    <t>DI CONTRO Vincenzo</t>
  </si>
  <si>
    <t>Deceduto il 01/01/2000</t>
  </si>
  <si>
    <t>DI CONTRO Giovanni</t>
  </si>
  <si>
    <t>erede Di Contro Vincenzo</t>
  </si>
  <si>
    <t>DI CONTRO Nicola</t>
  </si>
  <si>
    <t>sconociuto</t>
  </si>
  <si>
    <t>DI CONTRO Giuseppe</t>
  </si>
  <si>
    <t>DI CONTRO Domenico</t>
  </si>
  <si>
    <t>---------</t>
  </si>
  <si>
    <t>SEM</t>
  </si>
  <si>
    <t>Corte</t>
  </si>
  <si>
    <t>DCNGNN80A01M141A</t>
  </si>
  <si>
    <t>DCNVCN00A01M141I</t>
  </si>
  <si>
    <t>nato a</t>
  </si>
  <si>
    <t>il</t>
  </si>
  <si>
    <r>
      <t xml:space="preserve">2) </t>
    </r>
    <r>
      <rPr>
        <b/>
        <sz val="11"/>
        <color theme="1"/>
        <rFont val="Calibri"/>
        <family val="2"/>
      </rPr>
      <t>ROSSI Carlo</t>
    </r>
    <r>
      <rPr>
        <sz val="11"/>
        <color theme="1"/>
        <rFont val="Calibri"/>
        <family val="2"/>
      </rPr>
      <t xml:space="preserve"> nato a Zagarolo (RM) il 01/01/1980 (RSSCRL80A01M141R) - Proprieta' 1/2</t>
    </r>
  </si>
  <si>
    <t>TITOLO/OGGETTO</t>
  </si>
  <si>
    <t>Strada 
comunale</t>
  </si>
  <si>
    <t>14E</t>
  </si>
  <si>
    <t>2 + 3</t>
  </si>
  <si>
    <t>AREA  
OCCUPATA
(MQ)</t>
  </si>
  <si>
    <t>5  (½)</t>
  </si>
  <si>
    <t>DESCIZIONE</t>
  </si>
  <si>
    <t>AREA 
OCCUPATA
(MQ)</t>
  </si>
  <si>
    <t>Pista di accesso e lavoro</t>
  </si>
  <si>
    <t>Pista di lavoro</t>
  </si>
  <si>
    <t xml:space="preserve">Strada accesso cabina larghezza m. 3,00 </t>
  </si>
  <si>
    <t>Zagarolo (RM)</t>
  </si>
  <si>
    <t>Usufruttuario - sconociuto</t>
  </si>
  <si>
    <t>CD</t>
  </si>
  <si>
    <t>3bis</t>
  </si>
  <si>
    <t>---</t>
  </si>
  <si>
    <t>Pista di accesso</t>
  </si>
  <si>
    <t>ROTOTEK SRL</t>
  </si>
  <si>
    <t>000000000001</t>
  </si>
  <si>
    <t>pec: rototeksrl@legalmail.it</t>
  </si>
  <si>
    <t>ROVASSA Paolo</t>
  </si>
  <si>
    <t>Rappresentante legale ROTOTEK SRL</t>
  </si>
  <si>
    <t xml:space="preserve"> VIA ALDO ROSSI, 17</t>
  </si>
  <si>
    <t>VIA ALDO ROSSI, 17</t>
  </si>
  <si>
    <t>A-B
ESISTENTE</t>
  </si>
  <si>
    <t>A-B
NUOVO</t>
  </si>
  <si>
    <t>00000000001</t>
  </si>
  <si>
    <t xml:space="preserve">Strada di accesso cabina Larghezza m. 3,00 </t>
  </si>
  <si>
    <t>INTESTATARIO_CATASTALE</t>
  </si>
  <si>
    <t>note_intestato</t>
  </si>
  <si>
    <t>nato_a</t>
  </si>
  <si>
    <t>SERVITU' DI ACCESSO
 IMPIANTI</t>
  </si>
  <si>
    <t>SERVITU' DI ACCESSO
IMPIANTI</t>
  </si>
  <si>
    <t>D4</t>
  </si>
  <si>
    <t>VIGNETO</t>
  </si>
  <si>
    <t>RESTO Quintino</t>
  </si>
  <si>
    <t>ALESSIO ROVATI, 20
ZONA INDUSTRIALE NORD</t>
  </si>
  <si>
    <t/>
  </si>
  <si>
    <t>SI</t>
  </si>
  <si>
    <t>NO</t>
  </si>
  <si>
    <r>
      <rPr>
        <b/>
        <sz val="11"/>
        <color theme="1"/>
        <rFont val="Calibri"/>
        <family val="2"/>
      </rPr>
      <t>RESTO Quintino</t>
    </r>
    <r>
      <rPr>
        <sz val="11"/>
        <color theme="1"/>
        <rFont val="Calibri"/>
        <family val="2"/>
      </rPr>
      <t xml:space="preserve"> </t>
    </r>
    <r>
      <rPr>
        <sz val="11"/>
        <color theme="1"/>
        <rFont val="Calibri"/>
        <family val="2"/>
        <scheme val="minor"/>
      </rPr>
      <t>nato a Zagarolo (RM) il 01/01/1980 (RSTQTN80A01M141P) - Proprieta' 1/1</t>
    </r>
  </si>
  <si>
    <t>CAVO 
AEREO
(MQ)</t>
  </si>
  <si>
    <t>CAVO 
INTERRATO
(MQ)</t>
  </si>
  <si>
    <t>(col 13+14+16)</t>
  </si>
  <si>
    <r>
      <t xml:space="preserve">CT
</t>
    </r>
    <r>
      <rPr>
        <b/>
        <i/>
        <sz val="11"/>
        <color theme="1"/>
        <rFont val="Calibri"/>
        <family val="2"/>
      </rPr>
      <t>(CF)</t>
    </r>
  </si>
  <si>
    <r>
      <t xml:space="preserve">
</t>
    </r>
    <r>
      <rPr>
        <i/>
        <sz val="11"/>
        <color theme="1"/>
        <rFont val="Calibri"/>
        <family val="2"/>
      </rPr>
      <t>(4)</t>
    </r>
  </si>
  <si>
    <r>
      <t xml:space="preserve">CT
</t>
    </r>
    <r>
      <rPr>
        <i/>
        <sz val="11"/>
        <color theme="1"/>
        <rFont val="Calibri"/>
        <family val="2"/>
      </rPr>
      <t>(CF)</t>
    </r>
  </si>
  <si>
    <r>
      <t xml:space="preserve">ROTOTEK SRL </t>
    </r>
    <r>
      <rPr>
        <sz val="11"/>
        <color theme="1"/>
        <rFont val="Calibri"/>
        <family val="2"/>
        <scheme val="minor"/>
      </rPr>
      <t>con sede in ZAGAROLO (RM) (00000000001) - Proprietà per 1/1</t>
    </r>
  </si>
  <si>
    <t>DIRITTO
DI SUPERFICIE</t>
  </si>
  <si>
    <t>DITTA</t>
  </si>
  <si>
    <t>OCCUPAZIONE TEMPORANEA 
ESECUZIONE LAVORI
(Art. 52-octies)</t>
  </si>
  <si>
    <t>CONSISTENZA
(MQ)</t>
  </si>
  <si>
    <t>AREA  
ASSERVITA 
(MQ)</t>
  </si>
  <si>
    <t>DS_1</t>
  </si>
  <si>
    <t>DS_2</t>
  </si>
  <si>
    <t>DS_3</t>
  </si>
  <si>
    <t xml:space="preserve">
(1)</t>
  </si>
  <si>
    <r>
      <t>ROSSI Paolo</t>
    </r>
    <r>
      <rPr>
        <sz val="11"/>
        <color theme="1"/>
        <rFont val="Calibri"/>
        <family val="2"/>
        <scheme val="minor"/>
      </rPr>
      <t xml:space="preserve"> nato a Zagarolo (RM) il 01/01/1980 (RSSPLA80A01M141P) - Proprieta' 1/1 dei sub 2-3-4</t>
    </r>
  </si>
  <si>
    <r>
      <t xml:space="preserve">ENTE URBANO 
</t>
    </r>
    <r>
      <rPr>
        <i/>
        <sz val="11"/>
        <color theme="1"/>
        <rFont val="Calibri"/>
        <family val="2"/>
      </rPr>
      <t>(B.C.N.C ai sub 2-3-4)</t>
    </r>
  </si>
  <si>
    <r>
      <t xml:space="preserve">ENTE URBANO
</t>
    </r>
    <r>
      <rPr>
        <i/>
        <sz val="11"/>
        <color theme="1"/>
        <rFont val="Calibri"/>
        <family val="2"/>
      </rPr>
      <t>(D/8)</t>
    </r>
  </si>
  <si>
    <r>
      <t xml:space="preserve">ROTOTEK SRL </t>
    </r>
    <r>
      <rPr>
        <sz val="11"/>
        <color theme="1"/>
        <rFont val="Calibri"/>
        <family val="2"/>
        <scheme val="minor"/>
      </rPr>
      <t>con sede in ZAGAROLO (RM) (00000000001) - Proprietà per 1/1 sub 4</t>
    </r>
  </si>
  <si>
    <t>DS_4</t>
  </si>
  <si>
    <t>DS_5</t>
  </si>
  <si>
    <t>DS_6</t>
  </si>
  <si>
    <t>DS_7</t>
  </si>
  <si>
    <t>note_nascoste</t>
  </si>
  <si>
    <t>Presumibilmente deceduto per età</t>
  </si>
  <si>
    <t>RAR/PEC</t>
  </si>
  <si>
    <r>
      <t xml:space="preserve">Qualità
</t>
    </r>
    <r>
      <rPr>
        <b/>
        <i/>
        <sz val="11"/>
        <color theme="1"/>
        <rFont val="Calibri"/>
        <family val="2"/>
      </rPr>
      <t>(Categoria)</t>
    </r>
  </si>
  <si>
    <t>(col 16+17+19)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</si>
</sst>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
    <numFmt numFmtId="165" formatCode="00000"/>
  </numFmts>
  <fonts count="26" x14ac:knownFonts="1">
    <font>
      <sz val="11"/>
      <color theme="1"/>
      <name val="Calibri"/>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name val="Calibri"/>
      <family val="2"/>
    </font>
    <font>
      <b/>
      <sz val="11"/>
      <color theme="1"/>
      <name val="Calibri"/>
      <family val="2"/>
    </font>
    <font>
      <sz val="11"/>
      <color theme="1"/>
      <name val="Calibri"/>
      <family val="2"/>
    </font>
    <font>
      <b/>
      <sz val="11"/>
      <color theme="1"/>
      <name val="Calibri"/>
      <family val="2"/>
    </font>
    <font>
      <sz val="11"/>
      <color theme="1"/>
      <name val="Calibri"/>
      <family val="2"/>
    </font>
    <font>
      <sz val="11"/>
      <name val="Calibri"/>
      <family val="2"/>
    </font>
    <font>
      <b/>
      <sz val="12"/>
      <color theme="1"/>
      <name val="Calibri"/>
      <family val="2"/>
    </font>
    <font>
      <i/>
      <sz val="11"/>
      <color theme="1"/>
      <name val="Calibri"/>
      <family val="2"/>
    </font>
    <font>
      <b/>
      <i/>
      <sz val="11"/>
      <color theme="1"/>
      <name val="Calibri"/>
      <family val="2"/>
    </font>
    <font>
      <i/>
      <sz val="11"/>
      <color theme="1"/>
      <name val="Calibri"/>
      <family val="2"/>
      <scheme val="minor"/>
    </font>
    <font>
      <b/>
      <sz val="11"/>
      <color theme="1"/>
      <name val="Calibri"/>
      <family val="2"/>
      <scheme val="minor"/>
    </font>
    <font>
      <i/>
      <sz val="10"/>
      <color theme="1"/>
      <name val="Calibri"/>
      <family val="2"/>
    </font>
    <font>
      <i/>
      <sz val="10"/>
      <name val="Calibri"/>
      <family val="2"/>
    </font>
    <font>
      <sz val="10"/>
      <color theme="1"/>
      <name val="Calibri"/>
      <family val="2"/>
      <scheme val="minor"/>
    </font>
    <font>
      <b/>
      <sz val="10"/>
      <name val="Calibri"/>
      <family val="2"/>
    </font>
    <font>
      <sz val="10"/>
      <color theme="1"/>
      <name val="Calibri"/>
      <family val="2"/>
    </font>
    <font>
      <b/>
      <sz val="11"/>
      <name val="Calibri"/>
      <family val="2"/>
    </font>
    <font>
      <i/>
      <sz val="11"/>
      <name val="Calibri"/>
      <family val="2"/>
    </font>
    <font>
      <b/>
      <i/>
      <sz val="11"/>
      <color rgb="FFFF0000"/>
      <name val="Calibri"/>
      <family val="2"/>
    </font>
    <font>
      <b/>
      <sz val="11"/>
      <color rgb="FFFF0000"/>
      <name val="Calibri"/>
      <family val="2"/>
    </font>
    <font>
      <b/>
      <sz val="11"/>
      <color rgb="FFFF0000"/>
      <name val="Calibri"/>
      <family val="2"/>
      <scheme val="minor"/>
    </font>
  </fonts>
  <fills count="13">
    <fill>
      <patternFill patternType="none"/>
    </fill>
    <fill>
      <patternFill patternType="gray125"/>
    </fill>
    <fill>
      <patternFill patternType="solid">
        <fgColor theme="4" tint="0.79998168889431442"/>
        <bgColor rgb="FFDBE5F1"/>
      </patternFill>
    </fill>
    <fill>
      <patternFill patternType="solid">
        <fgColor theme="4" tint="0.79998168889431442"/>
        <bgColor indexed="64"/>
      </patternFill>
    </fill>
    <fill>
      <patternFill patternType="solid">
        <fgColor rgb="FFFFFF00"/>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2" tint="-4.9989318521683403E-2"/>
        <bgColor rgb="FFDBE5F1"/>
      </patternFill>
    </fill>
    <fill>
      <patternFill patternType="solid">
        <fgColor theme="9" tint="0.79998168889431442"/>
        <bgColor rgb="FFDBE5F1"/>
      </patternFill>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6" tint="0.79998168889431442"/>
        <bgColor rgb="FFDBE5F1"/>
      </patternFill>
    </fill>
  </fills>
  <borders count="118">
    <border>
      <left/>
      <right/>
      <top/>
      <bottom/>
      <diagonal/>
    </border>
    <border>
      <left/>
      <right style="medium">
        <color rgb="FF000000"/>
      </right>
      <top style="medium">
        <color rgb="FF000000"/>
      </top>
      <bottom style="medium">
        <color rgb="FF000000"/>
      </bottom>
      <diagonal/>
    </border>
    <border>
      <left/>
      <right/>
      <top/>
      <bottom/>
      <diagonal/>
    </border>
    <border>
      <left style="medium">
        <color rgb="FF000000"/>
      </left>
      <right/>
      <top style="medium">
        <color rgb="FF000000"/>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right/>
      <top style="medium">
        <color rgb="FF000000"/>
      </top>
      <bottom/>
      <diagonal/>
    </border>
    <border>
      <left/>
      <right style="medium">
        <color rgb="FF000000"/>
      </right>
      <top/>
      <bottom/>
      <diagonal/>
    </border>
    <border>
      <left style="medium">
        <color rgb="FF000000"/>
      </left>
      <right style="medium">
        <color rgb="FF000000"/>
      </right>
      <top style="medium">
        <color rgb="FF000000"/>
      </top>
      <bottom/>
      <diagonal/>
    </border>
    <border>
      <left/>
      <right/>
      <top style="medium">
        <color rgb="FF000000"/>
      </top>
      <bottom style="thin">
        <color rgb="FF000000"/>
      </bottom>
      <diagonal/>
    </border>
    <border>
      <left/>
      <right/>
      <top style="thin">
        <color rgb="FF000000"/>
      </top>
      <bottom/>
      <diagonal/>
    </border>
    <border>
      <left/>
      <right style="thin">
        <color rgb="FF000000"/>
      </right>
      <top style="thin">
        <color rgb="FF000000"/>
      </top>
      <bottom/>
      <diagonal/>
    </border>
    <border>
      <left/>
      <right style="thin">
        <color rgb="FF000000"/>
      </right>
      <top/>
      <bottom/>
      <diagonal/>
    </border>
    <border>
      <left style="thin">
        <color rgb="FF000000"/>
      </left>
      <right/>
      <top style="thin">
        <color rgb="FF000000"/>
      </top>
      <bottom/>
      <diagonal/>
    </border>
    <border>
      <left style="thin">
        <color rgb="FF000000"/>
      </left>
      <right/>
      <top/>
      <bottom/>
      <diagonal/>
    </border>
    <border>
      <left/>
      <right/>
      <top style="medium">
        <color rgb="FF000000"/>
      </top>
      <bottom style="medium">
        <color rgb="FF000000"/>
      </bottom>
      <diagonal/>
    </border>
    <border>
      <left style="medium">
        <color rgb="FF000000"/>
      </left>
      <right style="medium">
        <color rgb="FF000000"/>
      </right>
      <top/>
      <bottom/>
      <diagonal/>
    </border>
    <border>
      <left style="medium">
        <color rgb="FF000000"/>
      </left>
      <right/>
      <top/>
      <bottom/>
      <diagonal/>
    </border>
    <border>
      <left/>
      <right/>
      <top style="medium">
        <color indexed="64"/>
      </top>
      <bottom/>
      <diagonal/>
    </border>
    <border>
      <left/>
      <right/>
      <top style="medium">
        <color indexed="64"/>
      </top>
      <bottom style="medium">
        <color indexed="64"/>
      </bottom>
      <diagonal/>
    </border>
    <border>
      <left/>
      <right style="medium">
        <color rgb="FF000000"/>
      </right>
      <top style="medium">
        <color indexed="64"/>
      </top>
      <bottom/>
      <diagonal/>
    </border>
    <border>
      <left/>
      <right style="thin">
        <color rgb="FF000000"/>
      </right>
      <top style="medium">
        <color indexed="64"/>
      </top>
      <bottom/>
      <diagonal/>
    </border>
    <border>
      <left style="medium">
        <color indexed="64"/>
      </left>
      <right style="medium">
        <color rgb="FF000000"/>
      </right>
      <top/>
      <bottom/>
      <diagonal/>
    </border>
    <border>
      <left style="medium">
        <color rgb="FF000000"/>
      </left>
      <right style="medium">
        <color rgb="FF000000"/>
      </right>
      <top style="medium">
        <color indexed="64"/>
      </top>
      <bottom/>
      <diagonal/>
    </border>
    <border>
      <left/>
      <right/>
      <top style="thin">
        <color indexed="64"/>
      </top>
      <bottom/>
      <diagonal/>
    </border>
    <border>
      <left/>
      <right style="thin">
        <color indexed="64"/>
      </right>
      <top/>
      <bottom/>
      <diagonal/>
    </border>
    <border>
      <left style="medium">
        <color rgb="FF000000"/>
      </left>
      <right style="medium">
        <color rgb="FF000000"/>
      </right>
      <top/>
      <bottom style="medium">
        <color rgb="FF000000"/>
      </bottom>
      <diagonal/>
    </border>
    <border>
      <left/>
      <right style="medium">
        <color rgb="FF000000"/>
      </right>
      <top style="medium">
        <color indexed="64"/>
      </top>
      <bottom style="medium">
        <color indexed="64"/>
      </bottom>
      <diagonal/>
    </border>
    <border>
      <left style="thin">
        <color rgb="FF000000"/>
      </left>
      <right/>
      <top style="medium">
        <color indexed="64"/>
      </top>
      <bottom/>
      <diagonal/>
    </border>
    <border>
      <left/>
      <right style="thin">
        <color rgb="FF000000"/>
      </right>
      <top/>
      <bottom style="medium">
        <color rgb="FF000000"/>
      </bottom>
      <diagonal/>
    </border>
    <border>
      <left style="thin">
        <color rgb="FF000000"/>
      </left>
      <right/>
      <top/>
      <bottom style="medium">
        <color rgb="FF000000"/>
      </bottom>
      <diagonal/>
    </border>
    <border>
      <left/>
      <right style="thin">
        <color indexed="64"/>
      </right>
      <top style="thin">
        <color rgb="FF000000"/>
      </top>
      <bottom/>
      <diagonal/>
    </border>
    <border>
      <left/>
      <right style="thin">
        <color rgb="FF000000"/>
      </right>
      <top style="medium">
        <color indexed="64"/>
      </top>
      <bottom style="medium">
        <color indexed="64"/>
      </bottom>
      <diagonal/>
    </border>
    <border>
      <left style="thin">
        <color rgb="FF000000"/>
      </left>
      <right/>
      <top style="medium">
        <color indexed="64"/>
      </top>
      <bottom style="medium">
        <color indexed="64"/>
      </bottom>
      <diagonal/>
    </border>
    <border>
      <left/>
      <right/>
      <top/>
      <bottom style="thin">
        <color indexed="64"/>
      </bottom>
      <diagonal/>
    </border>
    <border>
      <left/>
      <right style="medium">
        <color rgb="FF000000"/>
      </right>
      <top/>
      <bottom style="thin">
        <color indexed="64"/>
      </bottom>
      <diagonal/>
    </border>
    <border>
      <left style="medium">
        <color indexed="64"/>
      </left>
      <right style="medium">
        <color rgb="FF000000"/>
      </right>
      <top/>
      <bottom style="thin">
        <color indexed="64"/>
      </bottom>
      <diagonal/>
    </border>
    <border>
      <left style="medium">
        <color rgb="FF000000"/>
      </left>
      <right/>
      <top/>
      <bottom style="thin">
        <color indexed="64"/>
      </bottom>
      <diagonal/>
    </border>
    <border>
      <left style="medium">
        <color rgb="FF000000"/>
      </left>
      <right style="medium">
        <color rgb="FF000000"/>
      </right>
      <top/>
      <bottom style="thin">
        <color indexed="64"/>
      </bottom>
      <diagonal/>
    </border>
    <border>
      <left style="medium">
        <color indexed="64"/>
      </left>
      <right/>
      <top style="medium">
        <color rgb="FF000000"/>
      </top>
      <bottom style="medium">
        <color rgb="FF000000"/>
      </bottom>
      <diagonal/>
    </border>
    <border>
      <left/>
      <right style="medium">
        <color indexed="64"/>
      </right>
      <top style="medium">
        <color rgb="FF000000"/>
      </top>
      <bottom style="medium">
        <color rgb="FF000000"/>
      </bottom>
      <diagonal/>
    </border>
    <border>
      <left style="medium">
        <color indexed="64"/>
      </left>
      <right style="medium">
        <color indexed="64"/>
      </right>
      <top style="medium">
        <color rgb="FF000000"/>
      </top>
      <bottom style="medium">
        <color rgb="FF000000"/>
      </bottom>
      <diagonal/>
    </border>
    <border>
      <left/>
      <right/>
      <top/>
      <bottom style="thin">
        <color rgb="FF000000"/>
      </bottom>
      <diagonal/>
    </border>
    <border>
      <left style="medium">
        <color rgb="FF000000"/>
      </left>
      <right style="medium">
        <color indexed="64"/>
      </right>
      <top style="medium">
        <color indexed="64"/>
      </top>
      <bottom style="medium">
        <color indexed="64"/>
      </bottom>
      <diagonal/>
    </border>
    <border>
      <left style="medium">
        <color rgb="FF000000"/>
      </left>
      <right/>
      <top style="medium">
        <color rgb="FF000000"/>
      </top>
      <bottom/>
      <diagonal/>
    </border>
    <border>
      <left style="medium">
        <color rgb="FF000000"/>
      </left>
      <right style="thin">
        <color rgb="FF000000"/>
      </right>
      <top/>
      <bottom/>
      <diagonal/>
    </border>
    <border>
      <left style="medium">
        <color rgb="FF000000"/>
      </left>
      <right style="thin">
        <color rgb="FF000000"/>
      </right>
      <top/>
      <bottom style="medium">
        <color rgb="FF000000"/>
      </bottom>
      <diagonal/>
    </border>
    <border>
      <left style="medium">
        <color rgb="FF000000"/>
      </left>
      <right style="thin">
        <color rgb="FF000000"/>
      </right>
      <top/>
      <bottom style="medium">
        <color indexed="64"/>
      </bottom>
      <diagonal/>
    </border>
    <border>
      <left style="medium">
        <color rgb="FF000000"/>
      </left>
      <right style="thin">
        <color rgb="FF000000"/>
      </right>
      <top style="medium">
        <color indexed="64"/>
      </top>
      <bottom/>
      <diagonal/>
    </border>
    <border>
      <left style="medium">
        <color rgb="FF000000"/>
      </left>
      <right/>
      <top/>
      <bottom style="thin">
        <color rgb="FF000000"/>
      </bottom>
      <diagonal/>
    </border>
    <border>
      <left/>
      <right style="medium">
        <color rgb="FF000000"/>
      </right>
      <top/>
      <bottom style="medium">
        <color indexed="64"/>
      </bottom>
      <diagonal/>
    </border>
    <border>
      <left style="thin">
        <color indexed="64"/>
      </left>
      <right/>
      <top/>
      <bottom/>
      <diagonal/>
    </border>
    <border>
      <left style="thin">
        <color indexed="64"/>
      </left>
      <right/>
      <top/>
      <bottom style="medium">
        <color indexed="64"/>
      </bottom>
      <diagonal/>
    </border>
    <border>
      <left/>
      <right/>
      <top/>
      <bottom style="medium">
        <color indexed="64"/>
      </bottom>
      <diagonal/>
    </border>
    <border>
      <left/>
      <right style="thin">
        <color rgb="FF000000"/>
      </right>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diagonal/>
    </border>
    <border>
      <left style="thin">
        <color indexed="64"/>
      </left>
      <right/>
      <top/>
      <bottom style="medium">
        <color rgb="FF000000"/>
      </bottom>
      <diagonal/>
    </border>
    <border>
      <left style="medium">
        <color rgb="FF000000"/>
      </left>
      <right/>
      <top/>
      <bottom style="medium">
        <color indexed="64"/>
      </bottom>
      <diagonal/>
    </border>
    <border>
      <left style="medium">
        <color rgb="FF000000"/>
      </left>
      <right/>
      <top style="medium">
        <color indexed="64"/>
      </top>
      <bottom style="medium">
        <color indexed="64"/>
      </bottom>
      <diagonal/>
    </border>
    <border>
      <left style="medium">
        <color rgb="FF000000"/>
      </left>
      <right/>
      <top style="medium">
        <color indexed="64"/>
      </top>
      <bottom/>
      <diagonal/>
    </border>
    <border>
      <left style="medium">
        <color rgb="FF000000"/>
      </left>
      <right/>
      <top/>
      <bottom style="medium">
        <color rgb="FF000000"/>
      </bottom>
      <diagonal/>
    </border>
    <border>
      <left style="thin">
        <color rgb="FF000000"/>
      </left>
      <right/>
      <top/>
      <bottom style="medium">
        <color indexed="64"/>
      </bottom>
      <diagonal/>
    </border>
    <border>
      <left style="medium">
        <color rgb="FF000000"/>
      </left>
      <right style="medium">
        <color rgb="FF000000"/>
      </right>
      <top/>
      <bottom style="medium">
        <color indexed="64"/>
      </bottom>
      <diagonal/>
    </border>
    <border>
      <left style="medium">
        <color indexed="64"/>
      </left>
      <right style="medium">
        <color rgb="FF000000"/>
      </right>
      <top style="medium">
        <color rgb="FF000000"/>
      </top>
      <bottom/>
      <diagonal/>
    </border>
    <border>
      <left style="thin">
        <color indexed="64"/>
      </left>
      <right style="medium">
        <color rgb="FF000000"/>
      </right>
      <top style="medium">
        <color indexed="64"/>
      </top>
      <bottom/>
      <diagonal/>
    </border>
    <border>
      <left style="thin">
        <color indexed="64"/>
      </left>
      <right style="medium">
        <color rgb="FF000000"/>
      </right>
      <top/>
      <bottom style="medium">
        <color indexed="64"/>
      </bottom>
      <diagonal/>
    </border>
    <border>
      <left style="thin">
        <color indexed="64"/>
      </left>
      <right style="medium">
        <color rgb="FF000000"/>
      </right>
      <top/>
      <bottom/>
      <diagonal/>
    </border>
    <border>
      <left/>
      <right/>
      <top style="medium">
        <color rgb="FF000000"/>
      </top>
      <bottom style="thin">
        <color indexed="64"/>
      </bottom>
      <diagonal/>
    </border>
    <border>
      <left style="medium">
        <color rgb="FF000000"/>
      </left>
      <right style="thin">
        <color rgb="FF000000"/>
      </right>
      <top style="medium">
        <color rgb="FF000000"/>
      </top>
      <bottom/>
      <diagonal/>
    </border>
    <border>
      <left style="thin">
        <color indexed="64"/>
      </left>
      <right style="medium">
        <color rgb="FF000000"/>
      </right>
      <top style="medium">
        <color rgb="FF000000"/>
      </top>
      <bottom/>
      <diagonal/>
    </border>
    <border>
      <left/>
      <right style="medium">
        <color rgb="FF000000"/>
      </right>
      <top style="medium">
        <color rgb="FF000000"/>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medium">
        <color rgb="FF000000"/>
      </bottom>
      <diagonal/>
    </border>
    <border>
      <left style="thin">
        <color indexed="64"/>
      </left>
      <right style="medium">
        <color rgb="FF000000"/>
      </right>
      <top/>
      <bottom style="medium">
        <color rgb="FF000000"/>
      </bottom>
      <diagonal/>
    </border>
    <border>
      <left/>
      <right style="thin">
        <color indexed="64"/>
      </right>
      <top/>
      <bottom style="medium">
        <color rgb="FF000000"/>
      </bottom>
      <diagonal/>
    </border>
    <border>
      <left style="thin">
        <color rgb="FF000000"/>
      </left>
      <right/>
      <top style="medium">
        <color rgb="FF000000"/>
      </top>
      <bottom/>
      <diagonal/>
    </border>
    <border>
      <left/>
      <right style="thin">
        <color indexed="64"/>
      </right>
      <top style="medium">
        <color rgb="FF000000"/>
      </top>
      <bottom/>
      <diagonal/>
    </border>
    <border>
      <left style="thin">
        <color indexed="64"/>
      </left>
      <right style="medium">
        <color rgb="FF000000"/>
      </right>
      <top style="medium">
        <color indexed="64"/>
      </top>
      <bottom style="medium">
        <color indexed="64"/>
      </bottom>
      <diagonal/>
    </border>
    <border>
      <left/>
      <right style="medium">
        <color rgb="FF000000"/>
      </right>
      <top style="thin">
        <color indexed="64"/>
      </top>
      <bottom/>
      <diagonal/>
    </border>
    <border>
      <left style="medium">
        <color rgb="FF000000"/>
      </left>
      <right/>
      <top style="thin">
        <color indexed="64"/>
      </top>
      <bottom/>
      <diagonal/>
    </border>
    <border>
      <left style="medium">
        <color indexed="64"/>
      </left>
      <right style="medium">
        <color rgb="FF000000"/>
      </right>
      <top style="medium">
        <color rgb="FF000000"/>
      </top>
      <bottom style="medium">
        <color rgb="FF000000"/>
      </bottom>
      <diagonal/>
    </border>
    <border>
      <left style="medium">
        <color rgb="FF000000"/>
      </left>
      <right style="medium">
        <color indexed="64"/>
      </right>
      <top style="medium">
        <color rgb="FF000000"/>
      </top>
      <bottom style="medium">
        <color rgb="FF000000"/>
      </bottom>
      <diagonal/>
    </border>
    <border>
      <left style="thin">
        <color rgb="FF000000"/>
      </left>
      <right style="medium">
        <color rgb="FF000000"/>
      </right>
      <top style="medium">
        <color rgb="FF000000"/>
      </top>
      <bottom/>
      <diagonal/>
    </border>
    <border>
      <left/>
      <right style="thin">
        <color rgb="FF000000"/>
      </right>
      <top style="medium">
        <color rgb="FF000000"/>
      </top>
      <bottom/>
      <diagonal/>
    </border>
    <border>
      <left style="thin">
        <color indexed="64"/>
      </left>
      <right/>
      <top style="medium">
        <color rgb="FF000000"/>
      </top>
      <bottom/>
      <diagonal/>
    </border>
    <border>
      <left/>
      <right style="medium">
        <color indexed="64"/>
      </right>
      <top/>
      <bottom style="thin">
        <color indexed="64"/>
      </bottom>
      <diagonal/>
    </border>
    <border>
      <left style="medium">
        <color rgb="FF000000"/>
      </left>
      <right style="medium">
        <color rgb="FF000000"/>
      </right>
      <top style="medium">
        <color rgb="FF000000"/>
      </top>
      <bottom style="medium">
        <color rgb="FF000000"/>
      </bottom>
      <diagonal/>
    </border>
    <border>
      <left style="medium">
        <color indexed="64"/>
      </left>
      <right style="medium">
        <color rgb="FF000000"/>
      </right>
      <top style="thin">
        <color indexed="64"/>
      </top>
      <bottom/>
      <diagonal/>
    </border>
    <border>
      <left style="medium">
        <color rgb="FF000000"/>
      </left>
      <right style="medium">
        <color rgb="FF000000"/>
      </right>
      <top style="thin">
        <color indexed="64"/>
      </top>
      <bottom/>
      <diagonal/>
    </border>
    <border>
      <left style="thin">
        <color rgb="FF000000"/>
      </left>
      <right style="thin">
        <color rgb="FF000000"/>
      </right>
      <top style="medium">
        <color rgb="FF000000"/>
      </top>
      <bottom/>
      <diagonal/>
    </border>
    <border>
      <left style="medium">
        <color rgb="FF000000"/>
      </left>
      <right style="thin">
        <color rgb="FF000000"/>
      </right>
      <top/>
      <bottom style="thin">
        <color indexed="64"/>
      </bottom>
      <diagonal/>
    </border>
    <border>
      <left style="thin">
        <color rgb="FF000000"/>
      </left>
      <right style="thin">
        <color rgb="FF000000"/>
      </right>
      <top/>
      <bottom style="thin">
        <color indexed="64"/>
      </bottom>
      <diagonal/>
    </border>
    <border>
      <left style="thin">
        <color rgb="FF000000"/>
      </left>
      <right style="medium">
        <color rgb="FF000000"/>
      </right>
      <top/>
      <bottom style="thin">
        <color indexed="64"/>
      </bottom>
      <diagonal/>
    </border>
    <border>
      <left style="thin">
        <color rgb="FF000000"/>
      </left>
      <right style="thin">
        <color rgb="FF000000"/>
      </right>
      <top/>
      <bottom/>
      <diagonal/>
    </border>
    <border>
      <left style="medium">
        <color rgb="FF000000"/>
      </left>
      <right style="thin">
        <color rgb="FF000000"/>
      </right>
      <top style="thin">
        <color indexed="64"/>
      </top>
      <bottom/>
      <diagonal/>
    </border>
    <border>
      <left style="thin">
        <color rgb="FF000000"/>
      </left>
      <right style="thin">
        <color rgb="FF000000"/>
      </right>
      <top style="thin">
        <color indexed="64"/>
      </top>
      <bottom/>
      <diagonal/>
    </border>
    <border>
      <left style="thin">
        <color rgb="FF000000"/>
      </left>
      <right style="medium">
        <color rgb="FF000000"/>
      </right>
      <top style="thin">
        <color indexed="64"/>
      </top>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indexed="64"/>
      </left>
      <right style="medium">
        <color indexed="64"/>
      </right>
      <top style="medium">
        <color indexed="64"/>
      </top>
      <bottom style="medium">
        <color indexed="64"/>
      </bottom>
      <diagonal/>
    </border>
    <border>
      <left style="medium">
        <color rgb="FF000000"/>
      </left>
      <right style="medium">
        <color rgb="FF000000"/>
      </right>
      <top/>
      <bottom style="thin">
        <color rgb="FF000000"/>
      </bottom>
      <diagonal/>
    </border>
    <border>
      <left style="medium">
        <color rgb="FF000000"/>
      </left>
      <right/>
      <top style="medium">
        <color rgb="FF000000"/>
      </top>
      <bottom style="thin">
        <color rgb="FF000000"/>
      </bottom>
      <diagonal/>
    </border>
    <border>
      <left style="medium">
        <color rgb="FF000000"/>
      </left>
      <right/>
      <top style="thin">
        <color rgb="FF000000"/>
      </top>
      <bottom/>
      <diagonal/>
    </border>
    <border>
      <left/>
      <right style="thin">
        <color rgb="FF000000"/>
      </right>
      <top/>
      <bottom style="thin">
        <color rgb="FF000000"/>
      </bottom>
      <diagonal/>
    </border>
    <border>
      <left style="thin">
        <color rgb="FF000000"/>
      </left>
      <right/>
      <top/>
      <bottom style="thin">
        <color rgb="FF000000"/>
      </bottom>
      <diagonal/>
    </border>
    <border>
      <left/>
      <right style="medium">
        <color rgb="FF000000"/>
      </right>
      <top/>
      <bottom style="thin">
        <color rgb="FF000000"/>
      </bottom>
      <diagonal/>
    </border>
    <border>
      <left/>
      <right style="thin">
        <color rgb="FF000000"/>
      </right>
      <top style="medium">
        <color rgb="FF000000"/>
      </top>
      <bottom style="medium">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medium">
        <color indexed="64"/>
      </top>
      <bottom/>
      <diagonal/>
    </border>
    <border>
      <left style="thin">
        <color rgb="FF000000"/>
      </left>
      <right style="thin">
        <color rgb="FF000000"/>
      </right>
      <top/>
      <bottom style="medium">
        <color indexed="64"/>
      </bottom>
      <diagonal/>
    </border>
    <border>
      <left style="thin">
        <color rgb="FF000000"/>
      </left>
      <right style="thin">
        <color rgb="FF000000"/>
      </right>
      <top/>
      <bottom style="medium">
        <color rgb="FF000000"/>
      </bottom>
      <diagonal/>
    </border>
    <border>
      <left style="medium">
        <color rgb="FF000000"/>
      </left>
      <right/>
      <top style="medium">
        <color rgb="FF000000"/>
      </top>
      <bottom style="thin">
        <color indexed="64"/>
      </bottom>
      <diagonal/>
    </border>
    <border>
      <left/>
      <right style="medium">
        <color rgb="FF000000"/>
      </right>
      <top style="medium">
        <color rgb="FF000000"/>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s>
  <cellStyleXfs count="1">
    <xf numFmtId="0" fontId="0" fillId="0" borderId="0"/>
  </cellStyleXfs>
  <cellXfs count="553">
    <xf numFmtId="0" fontId="0" fillId="0" borderId="0" xfId="0" applyFont="1" applyAlignment="1"/>
    <xf numFmtId="0" fontId="7" fillId="0" borderId="0" xfId="0" applyFont="1" applyAlignment="1">
      <alignment vertical="center" wrapText="1"/>
    </xf>
    <xf numFmtId="0" fontId="7" fillId="0" borderId="0" xfId="0" applyFont="1" applyAlignment="1">
      <alignment horizontal="center"/>
    </xf>
    <xf numFmtId="0" fontId="7" fillId="0" borderId="2" xfId="0" applyFont="1" applyBorder="1" applyAlignment="1">
      <alignment horizontal="center" vertical="center"/>
    </xf>
    <xf numFmtId="0" fontId="0" fillId="0" borderId="0" xfId="0" applyFont="1" applyAlignment="1"/>
    <xf numFmtId="3" fontId="7" fillId="0" borderId="2" xfId="0" applyNumberFormat="1" applyFont="1" applyFill="1" applyBorder="1" applyAlignment="1">
      <alignment horizontal="center" vertical="center"/>
    </xf>
    <xf numFmtId="3" fontId="7" fillId="0" borderId="2" xfId="0" applyNumberFormat="1" applyFont="1" applyFill="1" applyBorder="1" applyAlignment="1">
      <alignment horizontal="center" vertical="center" wrapText="1"/>
    </xf>
    <xf numFmtId="0" fontId="6" fillId="0" borderId="19" xfId="0" applyFont="1" applyFill="1" applyBorder="1" applyAlignment="1">
      <alignment horizontal="center" vertical="center"/>
    </xf>
    <xf numFmtId="3" fontId="7" fillId="0" borderId="19" xfId="0" applyNumberFormat="1" applyFont="1" applyFill="1" applyBorder="1" applyAlignment="1">
      <alignment horizontal="center" vertical="center"/>
    </xf>
    <xf numFmtId="0" fontId="7" fillId="0" borderId="19"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7" fillId="0" borderId="23" xfId="0" applyFont="1" applyBorder="1" applyAlignment="1">
      <alignment horizontal="center" vertical="center"/>
    </xf>
    <xf numFmtId="0" fontId="6" fillId="0" borderId="2" xfId="0" applyFont="1" applyFill="1" applyBorder="1" applyAlignment="1">
      <alignment horizontal="center" vertical="center"/>
    </xf>
    <xf numFmtId="0" fontId="9" fillId="0" borderId="2" xfId="0" applyFont="1" applyFill="1" applyBorder="1" applyAlignment="1">
      <alignment horizontal="center" vertical="center"/>
    </xf>
    <xf numFmtId="0" fontId="7" fillId="0" borderId="2" xfId="0" applyFont="1" applyFill="1" applyBorder="1" applyAlignment="1">
      <alignment horizontal="center" vertical="center" wrapText="1"/>
    </xf>
    <xf numFmtId="0" fontId="7" fillId="0" borderId="4" xfId="0" applyFont="1" applyFill="1" applyBorder="1" applyAlignment="1">
      <alignment horizontal="center" vertical="center" wrapText="1"/>
    </xf>
    <xf numFmtId="12" fontId="9" fillId="0" borderId="2" xfId="0" applyNumberFormat="1" applyFont="1" applyFill="1" applyBorder="1" applyAlignment="1">
      <alignment horizontal="center" vertical="center" wrapText="1"/>
    </xf>
    <xf numFmtId="0" fontId="9" fillId="0" borderId="19" xfId="0" applyFont="1" applyFill="1" applyBorder="1" applyAlignment="1">
      <alignment horizontal="center" vertical="center" wrapText="1"/>
    </xf>
    <xf numFmtId="0" fontId="9" fillId="0" borderId="4" xfId="0" applyFont="1" applyFill="1" applyBorder="1" applyAlignment="1">
      <alignment horizontal="center" vertical="center" wrapText="1"/>
    </xf>
    <xf numFmtId="3" fontId="7" fillId="0" borderId="19" xfId="0" applyNumberFormat="1" applyFont="1" applyFill="1" applyBorder="1" applyAlignment="1">
      <alignment horizontal="center" vertical="center" wrapText="1"/>
    </xf>
    <xf numFmtId="0" fontId="9" fillId="0" borderId="15" xfId="0" applyFont="1" applyFill="1" applyBorder="1" applyAlignment="1">
      <alignment horizontal="center" vertical="center" wrapText="1"/>
    </xf>
    <xf numFmtId="0" fontId="9" fillId="0" borderId="29" xfId="0" applyFont="1" applyFill="1" applyBorder="1" applyAlignment="1">
      <alignment horizontal="center" vertical="center" wrapText="1"/>
    </xf>
    <xf numFmtId="0" fontId="0" fillId="0" borderId="2" xfId="0" applyFont="1" applyBorder="1" applyAlignment="1"/>
    <xf numFmtId="0" fontId="7" fillId="0" borderId="2" xfId="0" applyFont="1" applyFill="1" applyBorder="1" applyAlignment="1">
      <alignment horizontal="center" vertical="center"/>
    </xf>
    <xf numFmtId="164" fontId="9" fillId="0" borderId="18" xfId="0" applyNumberFormat="1" applyFont="1" applyFill="1" applyBorder="1" applyAlignment="1">
      <alignment horizontal="center" vertical="top"/>
    </xf>
    <xf numFmtId="0" fontId="7" fillId="0" borderId="2" xfId="0" applyFont="1" applyFill="1" applyBorder="1" applyAlignment="1">
      <alignment horizontal="center" vertical="top"/>
    </xf>
    <xf numFmtId="0" fontId="7" fillId="0" borderId="37" xfId="0" applyFont="1" applyBorder="1" applyAlignment="1">
      <alignment horizontal="center" vertical="center"/>
    </xf>
    <xf numFmtId="0" fontId="7" fillId="0" borderId="35" xfId="0" applyFont="1" applyBorder="1" applyAlignment="1">
      <alignment horizontal="center" vertical="center"/>
    </xf>
    <xf numFmtId="0" fontId="14" fillId="0" borderId="0" xfId="0" applyFont="1" applyAlignment="1">
      <alignment horizontal="center"/>
    </xf>
    <xf numFmtId="0" fontId="7" fillId="0" borderId="35" xfId="0" applyFont="1" applyFill="1" applyBorder="1" applyAlignment="1">
      <alignment horizontal="center" vertical="center"/>
    </xf>
    <xf numFmtId="0" fontId="7" fillId="0" borderId="35" xfId="0" applyFont="1" applyFill="1" applyBorder="1" applyAlignment="1">
      <alignment horizontal="center" vertical="top"/>
    </xf>
    <xf numFmtId="0" fontId="7" fillId="0" borderId="30" xfId="0" applyFont="1" applyFill="1" applyBorder="1" applyAlignment="1">
      <alignment horizontal="center" vertical="center" wrapText="1"/>
    </xf>
    <xf numFmtId="3" fontId="7" fillId="0" borderId="7" xfId="0" applyNumberFormat="1" applyFont="1" applyFill="1" applyBorder="1" applyAlignment="1">
      <alignment horizontal="center" vertical="center"/>
    </xf>
    <xf numFmtId="0" fontId="7" fillId="0" borderId="7" xfId="0" applyFont="1" applyFill="1" applyBorder="1" applyAlignment="1">
      <alignment horizontal="center" vertical="center" wrapText="1"/>
    </xf>
    <xf numFmtId="0" fontId="6" fillId="0" borderId="4" xfId="0" applyFont="1" applyFill="1" applyBorder="1" applyAlignment="1">
      <alignment horizontal="center" vertical="center"/>
    </xf>
    <xf numFmtId="3" fontId="7" fillId="0" borderId="4" xfId="0" applyNumberFormat="1" applyFont="1" applyFill="1" applyBorder="1" applyAlignment="1">
      <alignment horizontal="center" vertical="center"/>
    </xf>
    <xf numFmtId="0" fontId="9" fillId="0" borderId="31" xfId="0" applyFont="1" applyFill="1" applyBorder="1" applyAlignment="1">
      <alignment horizontal="center" vertical="center" wrapText="1"/>
    </xf>
    <xf numFmtId="3" fontId="7" fillId="0" borderId="4" xfId="0" applyNumberFormat="1" applyFont="1" applyFill="1" applyBorder="1" applyAlignment="1">
      <alignment horizontal="center" vertical="center" wrapText="1"/>
    </xf>
    <xf numFmtId="0" fontId="8" fillId="0" borderId="19" xfId="0" applyFont="1" applyFill="1" applyBorder="1" applyAlignment="1">
      <alignment horizontal="center" vertical="center"/>
    </xf>
    <xf numFmtId="0" fontId="8" fillId="0" borderId="2" xfId="0" applyFont="1" applyFill="1" applyBorder="1" applyAlignment="1">
      <alignment horizontal="center" vertical="center"/>
    </xf>
    <xf numFmtId="0" fontId="0" fillId="0" borderId="0" xfId="0" applyFont="1" applyAlignment="1">
      <alignment horizontal="center"/>
    </xf>
    <xf numFmtId="0" fontId="0" fillId="0" borderId="0" xfId="0" applyFont="1" applyAlignment="1">
      <alignment wrapText="1"/>
    </xf>
    <xf numFmtId="0" fontId="7" fillId="0" borderId="0" xfId="0" applyFont="1" applyAlignment="1">
      <alignment wrapText="1"/>
    </xf>
    <xf numFmtId="164" fontId="9" fillId="0" borderId="38" xfId="0" applyNumberFormat="1" applyFont="1" applyFill="1" applyBorder="1" applyAlignment="1">
      <alignment horizontal="center" vertical="center" wrapText="1"/>
    </xf>
    <xf numFmtId="164" fontId="9" fillId="0" borderId="18" xfId="0" applyNumberFormat="1" applyFont="1" applyFill="1" applyBorder="1" applyAlignment="1">
      <alignment horizontal="center" vertical="center" wrapText="1"/>
    </xf>
    <xf numFmtId="0" fontId="0" fillId="0" borderId="0" xfId="0" applyFont="1" applyAlignment="1">
      <alignment horizontal="center" vertical="center" wrapText="1"/>
    </xf>
    <xf numFmtId="0" fontId="0" fillId="0" borderId="0" xfId="0" applyFont="1" applyAlignment="1">
      <alignment horizontal="center" wrapText="1"/>
    </xf>
    <xf numFmtId="49" fontId="9" fillId="0" borderId="17" xfId="0" applyNumberFormat="1" applyFont="1" applyFill="1" applyBorder="1" applyAlignment="1">
      <alignment horizontal="center" vertical="center"/>
    </xf>
    <xf numFmtId="49" fontId="9" fillId="0" borderId="18" xfId="0" applyNumberFormat="1" applyFont="1" applyFill="1" applyBorder="1" applyAlignment="1">
      <alignment horizontal="center" vertical="center"/>
    </xf>
    <xf numFmtId="164" fontId="7" fillId="0" borderId="2" xfId="0" applyNumberFormat="1" applyFont="1" applyFill="1" applyBorder="1" applyAlignment="1">
      <alignment horizontal="center" vertical="center"/>
    </xf>
    <xf numFmtId="164" fontId="9" fillId="0" borderId="2" xfId="0" applyNumberFormat="1" applyFont="1" applyFill="1" applyBorder="1" applyAlignment="1">
      <alignment horizontal="center" vertical="center" wrapText="1"/>
    </xf>
    <xf numFmtId="0" fontId="7" fillId="0" borderId="36" xfId="0" applyFont="1" applyFill="1" applyBorder="1" applyAlignment="1">
      <alignment horizontal="center" vertical="center"/>
    </xf>
    <xf numFmtId="49" fontId="9" fillId="0" borderId="39" xfId="0" applyNumberFormat="1" applyFont="1" applyFill="1" applyBorder="1" applyAlignment="1">
      <alignment horizontal="center" vertical="center"/>
    </xf>
    <xf numFmtId="49" fontId="9" fillId="0" borderId="38" xfId="0" applyNumberFormat="1" applyFont="1" applyFill="1" applyBorder="1" applyAlignment="1">
      <alignment horizontal="center" vertical="center"/>
    </xf>
    <xf numFmtId="164" fontId="9" fillId="0" borderId="35" xfId="0" applyNumberFormat="1" applyFont="1" applyFill="1" applyBorder="1" applyAlignment="1">
      <alignment horizontal="center" vertical="center" wrapText="1"/>
    </xf>
    <xf numFmtId="0" fontId="12" fillId="0" borderId="17" xfId="0" applyFont="1" applyFill="1" applyBorder="1" applyAlignment="1">
      <alignment horizontal="center" vertical="center" wrapText="1"/>
    </xf>
    <xf numFmtId="164" fontId="7" fillId="0" borderId="2" xfId="0" applyNumberFormat="1" applyFont="1" applyFill="1" applyBorder="1" applyAlignment="1">
      <alignment horizontal="center" vertical="center" wrapText="1"/>
    </xf>
    <xf numFmtId="164" fontId="9" fillId="0" borderId="50" xfId="0" applyNumberFormat="1" applyFont="1" applyFill="1" applyBorder="1" applyAlignment="1">
      <alignment horizontal="center" vertical="center" wrapText="1"/>
    </xf>
    <xf numFmtId="0" fontId="7" fillId="0" borderId="43" xfId="0" applyFont="1" applyFill="1" applyBorder="1" applyAlignment="1">
      <alignment horizontal="center" vertical="center"/>
    </xf>
    <xf numFmtId="0" fontId="9" fillId="0" borderId="43" xfId="0" applyFont="1" applyFill="1" applyBorder="1" applyAlignment="1">
      <alignment horizontal="center" vertical="center" wrapText="1"/>
    </xf>
    <xf numFmtId="0" fontId="9" fillId="0" borderId="43" xfId="0" applyFont="1" applyFill="1" applyBorder="1" applyAlignment="1">
      <alignment horizontal="center" vertical="center"/>
    </xf>
    <xf numFmtId="164" fontId="7" fillId="0" borderId="38" xfId="0" applyNumberFormat="1" applyFont="1" applyFill="1" applyBorder="1" applyAlignment="1">
      <alignment horizontal="center" vertical="top"/>
    </xf>
    <xf numFmtId="3" fontId="6" fillId="0" borderId="61" xfId="0" applyNumberFormat="1" applyFont="1" applyFill="1" applyBorder="1" applyAlignment="1">
      <alignment horizontal="center" vertical="center" wrapText="1"/>
    </xf>
    <xf numFmtId="3" fontId="6" fillId="0" borderId="21" xfId="0" applyNumberFormat="1" applyFont="1" applyFill="1" applyBorder="1" applyAlignment="1">
      <alignment horizontal="center" vertical="center" wrapText="1"/>
    </xf>
    <xf numFmtId="3" fontId="6" fillId="0" borderId="18" xfId="0" applyNumberFormat="1" applyFont="1" applyFill="1" applyBorder="1" applyAlignment="1">
      <alignment horizontal="center" vertical="center" wrapText="1"/>
    </xf>
    <xf numFmtId="3" fontId="6" fillId="0" borderId="8" xfId="0" applyNumberFormat="1" applyFont="1" applyFill="1" applyBorder="1" applyAlignment="1">
      <alignment horizontal="center" vertical="center" wrapText="1"/>
    </xf>
    <xf numFmtId="3" fontId="6" fillId="0" borderId="62" xfId="0" applyNumberFormat="1" applyFont="1" applyFill="1" applyBorder="1" applyAlignment="1">
      <alignment horizontal="center" vertical="center" wrapText="1"/>
    </xf>
    <xf numFmtId="3" fontId="6" fillId="0" borderId="5" xfId="0" applyNumberFormat="1" applyFont="1" applyFill="1" applyBorder="1" applyAlignment="1">
      <alignment horizontal="center" vertical="center" wrapText="1"/>
    </xf>
    <xf numFmtId="0" fontId="15" fillId="0" borderId="0" xfId="0" applyFont="1" applyAlignment="1"/>
    <xf numFmtId="0" fontId="8" fillId="0" borderId="54" xfId="0" applyFont="1" applyFill="1" applyBorder="1" applyAlignment="1">
      <alignment horizontal="center" vertical="center" wrapText="1"/>
    </xf>
    <xf numFmtId="0" fontId="9" fillId="0" borderId="54" xfId="0" applyFont="1" applyFill="1" applyBorder="1" applyAlignment="1">
      <alignment horizontal="center" vertical="center" wrapText="1"/>
    </xf>
    <xf numFmtId="0" fontId="6" fillId="0" borderId="54" xfId="0" applyFont="1" applyFill="1" applyBorder="1" applyAlignment="1">
      <alignment horizontal="center" vertical="center"/>
    </xf>
    <xf numFmtId="0" fontId="8" fillId="0" borderId="54" xfId="0" applyFont="1" applyFill="1" applyBorder="1" applyAlignment="1">
      <alignment horizontal="center" vertical="center"/>
    </xf>
    <xf numFmtId="3" fontId="7" fillId="0" borderId="54" xfId="0" applyNumberFormat="1" applyFont="1" applyFill="1" applyBorder="1" applyAlignment="1">
      <alignment horizontal="center" vertical="center"/>
    </xf>
    <xf numFmtId="0" fontId="9" fillId="0" borderId="63" xfId="0" applyFont="1" applyFill="1" applyBorder="1" applyAlignment="1">
      <alignment horizontal="center" vertical="center" wrapText="1"/>
    </xf>
    <xf numFmtId="3" fontId="7" fillId="0" borderId="54" xfId="0" applyNumberFormat="1" applyFont="1" applyFill="1" applyBorder="1" applyAlignment="1">
      <alignment horizontal="center" vertical="center" wrapText="1"/>
    </xf>
    <xf numFmtId="0" fontId="7" fillId="0" borderId="54" xfId="0" applyFont="1" applyFill="1" applyBorder="1" applyAlignment="1">
      <alignment horizontal="center" vertical="center" wrapText="1"/>
    </xf>
    <xf numFmtId="3" fontId="9" fillId="0" borderId="59" xfId="0" applyNumberFormat="1" applyFont="1" applyFill="1" applyBorder="1" applyAlignment="1">
      <alignment horizontal="center" vertical="center" wrapText="1"/>
    </xf>
    <xf numFmtId="3" fontId="6" fillId="0" borderId="51" xfId="0" applyNumberFormat="1" applyFont="1" applyFill="1" applyBorder="1" applyAlignment="1">
      <alignment horizontal="center" vertical="center" wrapText="1"/>
    </xf>
    <xf numFmtId="0" fontId="7" fillId="0" borderId="65" xfId="0" applyFont="1" applyBorder="1" applyAlignment="1">
      <alignment horizontal="center" vertical="center"/>
    </xf>
    <xf numFmtId="0" fontId="12" fillId="0" borderId="9" xfId="0" applyFont="1" applyFill="1" applyBorder="1" applyAlignment="1">
      <alignment horizontal="center" vertical="center"/>
    </xf>
    <xf numFmtId="49" fontId="9" fillId="0" borderId="9" xfId="0" applyNumberFormat="1" applyFont="1" applyFill="1" applyBorder="1" applyAlignment="1">
      <alignment horizontal="center" vertical="center"/>
    </xf>
    <xf numFmtId="49" fontId="9" fillId="0" borderId="45" xfId="0" applyNumberFormat="1" applyFont="1" applyFill="1" applyBorder="1" applyAlignment="1">
      <alignment horizontal="center" vertical="center"/>
    </xf>
    <xf numFmtId="164" fontId="9" fillId="0" borderId="45" xfId="0" applyNumberFormat="1" applyFont="1" applyFill="1" applyBorder="1" applyAlignment="1">
      <alignment horizontal="center" vertical="center" wrapText="1"/>
    </xf>
    <xf numFmtId="164" fontId="9" fillId="0" borderId="7" xfId="0" applyNumberFormat="1" applyFont="1" applyFill="1" applyBorder="1" applyAlignment="1">
      <alignment horizontal="center" vertical="center" wrapText="1"/>
    </xf>
    <xf numFmtId="0" fontId="7" fillId="0" borderId="7" xfId="0" applyFont="1" applyFill="1" applyBorder="1" applyAlignment="1">
      <alignment horizontal="center" vertical="center"/>
    </xf>
    <xf numFmtId="164" fontId="9" fillId="4" borderId="45" xfId="0" applyNumberFormat="1" applyFont="1" applyFill="1" applyBorder="1" applyAlignment="1">
      <alignment horizontal="center" vertical="center" wrapText="1"/>
    </xf>
    <xf numFmtId="164" fontId="7" fillId="4" borderId="7" xfId="0" applyNumberFormat="1" applyFont="1" applyFill="1" applyBorder="1" applyAlignment="1">
      <alignment horizontal="center" vertical="center"/>
    </xf>
    <xf numFmtId="164" fontId="7" fillId="4" borderId="7" xfId="0" applyNumberFormat="1" applyFont="1" applyFill="1" applyBorder="1" applyAlignment="1">
      <alignment horizontal="center" vertical="center" wrapText="1"/>
    </xf>
    <xf numFmtId="3" fontId="7" fillId="4" borderId="7" xfId="0" applyNumberFormat="1" applyFont="1" applyFill="1" applyBorder="1" applyAlignment="1">
      <alignment horizontal="center" vertical="center"/>
    </xf>
    <xf numFmtId="0" fontId="7" fillId="4" borderId="7" xfId="0" applyFont="1" applyFill="1" applyBorder="1" applyAlignment="1">
      <alignment horizontal="center" vertical="center"/>
    </xf>
    <xf numFmtId="0" fontId="7" fillId="0" borderId="7" xfId="0" applyFont="1" applyFill="1" applyBorder="1" applyAlignment="1">
      <alignment horizontal="center" vertical="top"/>
    </xf>
    <xf numFmtId="164" fontId="7" fillId="0" borderId="45" xfId="0" applyNumberFormat="1" applyFont="1" applyFill="1" applyBorder="1" applyAlignment="1">
      <alignment horizontal="center" vertical="top"/>
    </xf>
    <xf numFmtId="0" fontId="12" fillId="0" borderId="39" xfId="0" applyFont="1" applyFill="1" applyBorder="1" applyAlignment="1">
      <alignment horizontal="center" vertical="center"/>
    </xf>
    <xf numFmtId="164" fontId="7" fillId="0" borderId="38" xfId="0" applyNumberFormat="1" applyFont="1" applyFill="1" applyBorder="1" applyAlignment="1">
      <alignment horizontal="center" vertical="center" wrapText="1"/>
    </xf>
    <xf numFmtId="3" fontId="7" fillId="0" borderId="43" xfId="0" applyNumberFormat="1" applyFont="1" applyFill="1" applyBorder="1" applyAlignment="1">
      <alignment horizontal="center" vertical="center"/>
    </xf>
    <xf numFmtId="164" fontId="9" fillId="0" borderId="43" xfId="0" applyNumberFormat="1" applyFont="1" applyFill="1" applyBorder="1" applyAlignment="1">
      <alignment horizontal="center" vertical="center" wrapText="1"/>
    </xf>
    <xf numFmtId="0" fontId="8" fillId="0" borderId="4" xfId="0" applyFont="1" applyFill="1" applyBorder="1" applyAlignment="1">
      <alignment horizontal="center" vertical="center"/>
    </xf>
    <xf numFmtId="0" fontId="8" fillId="0" borderId="4" xfId="0" applyFont="1" applyFill="1" applyBorder="1" applyAlignment="1">
      <alignment horizontal="center" vertical="center" wrapText="1"/>
    </xf>
    <xf numFmtId="12" fontId="9" fillId="0" borderId="4" xfId="0" applyNumberFormat="1" applyFont="1" applyFill="1" applyBorder="1" applyAlignment="1">
      <alignment horizontal="center" vertical="center" wrapText="1"/>
    </xf>
    <xf numFmtId="0" fontId="17" fillId="0" borderId="44" xfId="0" applyFont="1" applyFill="1" applyBorder="1" applyAlignment="1">
      <alignment horizontal="center" vertical="center"/>
    </xf>
    <xf numFmtId="0" fontId="17" fillId="0" borderId="20" xfId="0" applyFont="1" applyFill="1" applyBorder="1" applyAlignment="1">
      <alignment horizontal="center" vertical="center"/>
    </xf>
    <xf numFmtId="0" fontId="17" fillId="0" borderId="34" xfId="0" applyFont="1" applyFill="1" applyBorder="1" applyAlignment="1">
      <alignment horizontal="center" vertical="center"/>
    </xf>
    <xf numFmtId="0" fontId="16" fillId="0" borderId="20" xfId="0" applyFont="1" applyFill="1" applyBorder="1" applyAlignment="1">
      <alignment horizontal="center" vertical="center" wrapText="1"/>
    </xf>
    <xf numFmtId="0" fontId="17" fillId="0" borderId="48" xfId="0" applyFont="1" applyFill="1" applyBorder="1" applyAlignment="1">
      <alignment horizontal="center" vertical="center" wrapText="1"/>
    </xf>
    <xf numFmtId="0" fontId="16" fillId="0" borderId="33" xfId="0" applyFont="1" applyFill="1" applyBorder="1" applyAlignment="1">
      <alignment horizontal="center" vertical="center" wrapText="1"/>
    </xf>
    <xf numFmtId="0" fontId="16" fillId="0" borderId="60" xfId="0" applyFont="1" applyFill="1" applyBorder="1" applyAlignment="1">
      <alignment horizontal="center" vertical="center" wrapText="1"/>
    </xf>
    <xf numFmtId="0" fontId="16" fillId="0" borderId="28" xfId="0" applyFont="1" applyFill="1" applyBorder="1" applyAlignment="1">
      <alignment horizontal="center" vertical="center" wrapText="1"/>
    </xf>
    <xf numFmtId="0" fontId="6" fillId="0" borderId="19" xfId="0" applyFont="1" applyFill="1" applyBorder="1" applyAlignment="1">
      <alignment horizontal="center" vertical="center" wrapText="1"/>
    </xf>
    <xf numFmtId="0" fontId="6" fillId="0" borderId="19" xfId="0" applyFont="1" applyBorder="1" applyAlignment="1">
      <alignment horizontal="center" vertical="center" wrapText="1"/>
    </xf>
    <xf numFmtId="0" fontId="4" fillId="0" borderId="2" xfId="0" applyFont="1" applyFill="1" applyBorder="1" applyAlignment="1"/>
    <xf numFmtId="164" fontId="0" fillId="0" borderId="18" xfId="0" applyNumberFormat="1" applyFont="1" applyFill="1" applyBorder="1" applyAlignment="1">
      <alignment horizontal="center" wrapText="1"/>
    </xf>
    <xf numFmtId="164" fontId="0" fillId="0" borderId="2" xfId="0" applyNumberFormat="1" applyFont="1" applyFill="1" applyBorder="1" applyAlignment="1">
      <alignment horizontal="center" wrapText="1"/>
    </xf>
    <xf numFmtId="164" fontId="0" fillId="0" borderId="2" xfId="0" applyNumberFormat="1" applyFont="1" applyFill="1" applyBorder="1" applyAlignment="1">
      <alignment horizontal="center"/>
    </xf>
    <xf numFmtId="165" fontId="7" fillId="0" borderId="7" xfId="0" applyNumberFormat="1" applyFont="1" applyFill="1" applyBorder="1" applyAlignment="1">
      <alignment horizontal="center" vertical="center"/>
    </xf>
    <xf numFmtId="165" fontId="7" fillId="0" borderId="35" xfId="0" applyNumberFormat="1" applyFont="1" applyFill="1" applyBorder="1" applyAlignment="1">
      <alignment horizontal="center" vertical="center"/>
    </xf>
    <xf numFmtId="165" fontId="7" fillId="0" borderId="2" xfId="0" applyNumberFormat="1" applyFont="1" applyFill="1" applyBorder="1" applyAlignment="1">
      <alignment horizontal="center" vertical="center"/>
    </xf>
    <xf numFmtId="165" fontId="0" fillId="0" borderId="0" xfId="0" applyNumberFormat="1" applyFont="1" applyAlignment="1"/>
    <xf numFmtId="0" fontId="18" fillId="0" borderId="0" xfId="0" applyFont="1" applyAlignment="1">
      <alignment horizontal="center" vertical="center"/>
    </xf>
    <xf numFmtId="0" fontId="20" fillId="0" borderId="19" xfId="0" applyFont="1" applyFill="1" applyBorder="1" applyAlignment="1">
      <alignment horizontal="center" vertical="center" wrapText="1"/>
    </xf>
    <xf numFmtId="0" fontId="20" fillId="0" borderId="54" xfId="0" applyFont="1" applyFill="1" applyBorder="1" applyAlignment="1">
      <alignment horizontal="center" vertical="center" wrapText="1"/>
    </xf>
    <xf numFmtId="0" fontId="20" fillId="0" borderId="2" xfId="0" applyFont="1" applyFill="1" applyBorder="1" applyAlignment="1">
      <alignment horizontal="center" vertical="center" wrapText="1"/>
    </xf>
    <xf numFmtId="0" fontId="20" fillId="0" borderId="2" xfId="0" applyFont="1" applyFill="1" applyBorder="1" applyAlignment="1">
      <alignment horizontal="center" vertical="center"/>
    </xf>
    <xf numFmtId="0" fontId="20" fillId="0" borderId="4" xfId="0" applyFont="1" applyFill="1" applyBorder="1" applyAlignment="1">
      <alignment horizontal="center" vertical="center" wrapText="1"/>
    </xf>
    <xf numFmtId="14" fontId="12" fillId="0" borderId="17" xfId="0" applyNumberFormat="1" applyFont="1" applyFill="1" applyBorder="1" applyAlignment="1">
      <alignment horizontal="center" vertical="center" wrapText="1"/>
    </xf>
    <xf numFmtId="49" fontId="7" fillId="0" borderId="17" xfId="0" applyNumberFormat="1" applyFont="1" applyFill="1" applyBorder="1" applyAlignment="1">
      <alignment horizontal="center" vertical="center"/>
    </xf>
    <xf numFmtId="0" fontId="0" fillId="0" borderId="0" xfId="0" applyFont="1" applyAlignment="1">
      <alignment horizontal="center" vertical="center"/>
    </xf>
    <xf numFmtId="0" fontId="8" fillId="0" borderId="2" xfId="0" applyFont="1" applyFill="1" applyBorder="1" applyAlignment="1">
      <alignment horizontal="center" vertical="center" wrapText="1"/>
    </xf>
    <xf numFmtId="0" fontId="7" fillId="0" borderId="15" xfId="0" applyFont="1" applyFill="1" applyBorder="1" applyAlignment="1">
      <alignment horizontal="center" vertical="center" wrapText="1"/>
    </xf>
    <xf numFmtId="2" fontId="0" fillId="0" borderId="0" xfId="0" applyNumberFormat="1" applyFont="1" applyAlignment="1"/>
    <xf numFmtId="1" fontId="17" fillId="0" borderId="20" xfId="0" applyNumberFormat="1" applyFont="1" applyFill="1" applyBorder="1" applyAlignment="1">
      <alignment horizontal="center" vertical="center"/>
    </xf>
    <xf numFmtId="1" fontId="16" fillId="0" borderId="20" xfId="0" applyNumberFormat="1" applyFont="1" applyFill="1" applyBorder="1" applyAlignment="1">
      <alignment horizontal="center" vertical="center" wrapText="1"/>
    </xf>
    <xf numFmtId="1" fontId="16" fillId="0" borderId="56" xfId="0" applyNumberFormat="1" applyFont="1" applyFill="1" applyBorder="1" applyAlignment="1">
      <alignment horizontal="center" vertical="center" wrapText="1"/>
    </xf>
    <xf numFmtId="0" fontId="7" fillId="0" borderId="31" xfId="0" applyFont="1" applyFill="1" applyBorder="1" applyAlignment="1">
      <alignment horizontal="center" vertical="center" wrapText="1"/>
    </xf>
    <xf numFmtId="2" fontId="7" fillId="0" borderId="4" xfId="0" applyNumberFormat="1" applyFont="1" applyFill="1" applyBorder="1" applyAlignment="1">
      <alignment horizontal="center" vertical="center" wrapText="1"/>
    </xf>
    <xf numFmtId="0" fontId="7" fillId="0" borderId="76" xfId="0" applyFont="1" applyFill="1" applyBorder="1" applyAlignment="1">
      <alignment horizontal="center" vertical="center" wrapText="1"/>
    </xf>
    <xf numFmtId="1" fontId="16" fillId="0" borderId="79" xfId="0" applyNumberFormat="1" applyFont="1" applyFill="1" applyBorder="1" applyAlignment="1">
      <alignment horizontal="center" vertical="center" wrapText="1"/>
    </xf>
    <xf numFmtId="3" fontId="7" fillId="0" borderId="61" xfId="0" applyNumberFormat="1" applyFont="1" applyFill="1" applyBorder="1" applyAlignment="1">
      <alignment horizontal="center" vertical="center" wrapText="1"/>
    </xf>
    <xf numFmtId="3" fontId="7" fillId="0" borderId="59" xfId="0" applyNumberFormat="1" applyFont="1" applyFill="1" applyBorder="1" applyAlignment="1">
      <alignment horizontal="center" vertical="center" wrapText="1"/>
    </xf>
    <xf numFmtId="3" fontId="7" fillId="0" borderId="62" xfId="0" applyNumberFormat="1" applyFont="1" applyFill="1" applyBorder="1" applyAlignment="1">
      <alignment horizontal="center" vertical="center" wrapText="1"/>
    </xf>
    <xf numFmtId="0" fontId="7" fillId="0" borderId="22" xfId="0" applyFont="1" applyFill="1" applyBorder="1" applyAlignment="1">
      <alignment horizontal="center" vertical="center" wrapText="1"/>
    </xf>
    <xf numFmtId="0" fontId="9" fillId="0" borderId="19" xfId="0" applyFont="1" applyFill="1" applyBorder="1" applyAlignment="1">
      <alignment horizontal="center" vertical="center" wrapText="1"/>
    </xf>
    <xf numFmtId="0" fontId="6" fillId="0" borderId="19" xfId="0" applyFont="1" applyFill="1" applyBorder="1" applyAlignment="1">
      <alignment horizontal="center" vertical="center"/>
    </xf>
    <xf numFmtId="0" fontId="8" fillId="0" borderId="19" xfId="0" applyFont="1" applyFill="1" applyBorder="1" applyAlignment="1">
      <alignment horizontal="center" vertical="center"/>
    </xf>
    <xf numFmtId="12" fontId="9" fillId="0" borderId="19" xfId="0" applyNumberFormat="1" applyFont="1" applyFill="1" applyBorder="1" applyAlignment="1">
      <alignment horizontal="center" vertical="center" wrapText="1"/>
    </xf>
    <xf numFmtId="12" fontId="9" fillId="0" borderId="54" xfId="0" applyNumberFormat="1" applyFont="1" applyFill="1" applyBorder="1" applyAlignment="1">
      <alignment horizontal="center" vertical="center" wrapText="1"/>
    </xf>
    <xf numFmtId="0" fontId="7" fillId="0" borderId="55" xfId="0" applyFont="1" applyFill="1" applyBorder="1" applyAlignment="1">
      <alignment horizontal="center" vertical="center" wrapText="1"/>
    </xf>
    <xf numFmtId="3" fontId="7" fillId="0" borderId="19" xfId="0" applyNumberFormat="1" applyFont="1" applyFill="1" applyBorder="1" applyAlignment="1">
      <alignment horizontal="center" vertical="center"/>
    </xf>
    <xf numFmtId="0" fontId="8" fillId="0" borderId="2" xfId="0" applyFont="1" applyFill="1" applyBorder="1" applyAlignment="1">
      <alignment horizontal="center" vertical="center" wrapText="1"/>
    </xf>
    <xf numFmtId="0" fontId="6" fillId="0" borderId="2" xfId="0" applyFont="1" applyFill="1" applyBorder="1" applyAlignment="1">
      <alignment horizontal="center" vertical="center"/>
    </xf>
    <xf numFmtId="0" fontId="9" fillId="0" borderId="2" xfId="0" applyFont="1" applyFill="1" applyBorder="1" applyAlignment="1">
      <alignment horizontal="center" vertical="center" wrapText="1"/>
    </xf>
    <xf numFmtId="0" fontId="8" fillId="0" borderId="2" xfId="0" applyFont="1" applyFill="1" applyBorder="1" applyAlignment="1">
      <alignment horizontal="center" vertical="center"/>
    </xf>
    <xf numFmtId="0" fontId="9" fillId="0" borderId="2" xfId="0" applyFont="1" applyFill="1" applyBorder="1" applyAlignment="1">
      <alignment horizontal="center" vertical="center"/>
    </xf>
    <xf numFmtId="0" fontId="20" fillId="0" borderId="2" xfId="0" applyFont="1" applyFill="1" applyBorder="1" applyAlignment="1">
      <alignment horizontal="center" vertical="center"/>
    </xf>
    <xf numFmtId="12" fontId="7" fillId="0" borderId="2" xfId="0" applyNumberFormat="1" applyFont="1" applyFill="1" applyBorder="1" applyAlignment="1">
      <alignment horizontal="center" vertical="center" wrapText="1"/>
    </xf>
    <xf numFmtId="0" fontId="7" fillId="0" borderId="13" xfId="0" applyFont="1" applyFill="1" applyBorder="1" applyAlignment="1">
      <alignment horizontal="center" vertical="center" wrapText="1"/>
    </xf>
    <xf numFmtId="3" fontId="6" fillId="0" borderId="45" xfId="0" applyNumberFormat="1" applyFont="1" applyFill="1" applyBorder="1" applyAlignment="1">
      <alignment horizontal="center" vertical="center" wrapText="1"/>
    </xf>
    <xf numFmtId="3" fontId="6" fillId="0" borderId="18" xfId="0" applyNumberFormat="1" applyFont="1" applyFill="1" applyBorder="1" applyAlignment="1">
      <alignment horizontal="center" vertical="center" wrapText="1"/>
    </xf>
    <xf numFmtId="3" fontId="6" fillId="0" borderId="6" xfId="0" applyNumberFormat="1" applyFont="1" applyFill="1" applyBorder="1" applyAlignment="1">
      <alignment horizontal="center" vertical="center" wrapText="1"/>
    </xf>
    <xf numFmtId="3" fontId="6" fillId="0" borderId="8" xfId="0" applyNumberFormat="1" applyFont="1" applyFill="1" applyBorder="1" applyAlignment="1">
      <alignment horizontal="center" vertical="center" wrapText="1"/>
    </xf>
    <xf numFmtId="3" fontId="7" fillId="0" borderId="45" xfId="0" applyNumberFormat="1" applyFont="1" applyFill="1" applyBorder="1" applyAlignment="1">
      <alignment horizontal="center" vertical="center" wrapText="1"/>
    </xf>
    <xf numFmtId="3" fontId="7" fillId="0" borderId="18" xfId="0" applyNumberFormat="1" applyFont="1" applyFill="1" applyBorder="1" applyAlignment="1">
      <alignment horizontal="center" vertical="center" wrapText="1"/>
    </xf>
    <xf numFmtId="3" fontId="7" fillId="0" borderId="2" xfId="0" applyNumberFormat="1" applyFont="1" applyFill="1" applyBorder="1" applyAlignment="1">
      <alignment horizontal="center" vertical="center"/>
    </xf>
    <xf numFmtId="3" fontId="6" fillId="0" borderId="6" xfId="0" applyNumberFormat="1" applyFont="1" applyFill="1" applyBorder="1" applyAlignment="1">
      <alignment horizontal="center" vertical="center" wrapText="1"/>
    </xf>
    <xf numFmtId="3" fontId="6" fillId="0" borderId="45" xfId="0" applyNumberFormat="1" applyFont="1" applyFill="1" applyBorder="1" applyAlignment="1">
      <alignment horizontal="center" vertical="center" wrapText="1"/>
    </xf>
    <xf numFmtId="3" fontId="7" fillId="0" borderId="18" xfId="0" applyNumberFormat="1" applyFont="1" applyFill="1" applyBorder="1" applyAlignment="1">
      <alignment horizontal="center" vertical="center" wrapText="1"/>
    </xf>
    <xf numFmtId="0" fontId="9" fillId="0" borderId="2" xfId="0" applyFont="1" applyFill="1" applyBorder="1" applyAlignment="1">
      <alignment horizontal="center" vertical="center"/>
    </xf>
    <xf numFmtId="3" fontId="7" fillId="0" borderId="2" xfId="0" applyNumberFormat="1" applyFont="1" applyFill="1" applyBorder="1" applyAlignment="1">
      <alignment horizontal="center" vertical="center"/>
    </xf>
    <xf numFmtId="0" fontId="7" fillId="0" borderId="7" xfId="0" applyFont="1" applyBorder="1" applyAlignment="1">
      <alignment horizontal="center" vertical="center"/>
    </xf>
    <xf numFmtId="0" fontId="7" fillId="0" borderId="2" xfId="0" quotePrefix="1" applyFont="1" applyBorder="1" applyAlignment="1">
      <alignment horizontal="center" vertical="center"/>
    </xf>
    <xf numFmtId="0" fontId="8" fillId="0" borderId="7" xfId="0" applyFont="1" applyFill="1" applyBorder="1" applyAlignment="1">
      <alignment horizontal="center" vertical="center"/>
    </xf>
    <xf numFmtId="0" fontId="6" fillId="0" borderId="7" xfId="0" applyFont="1" applyBorder="1" applyAlignment="1">
      <alignment horizontal="center" vertical="center" wrapText="1"/>
    </xf>
    <xf numFmtId="0" fontId="6" fillId="0" borderId="7" xfId="0" applyFont="1" applyFill="1" applyBorder="1" applyAlignment="1">
      <alignment horizontal="center" vertical="center"/>
    </xf>
    <xf numFmtId="0" fontId="20" fillId="0" borderId="7" xfId="0" applyFont="1" applyFill="1" applyBorder="1" applyAlignment="1">
      <alignment horizontal="center" vertical="center" wrapText="1"/>
    </xf>
    <xf numFmtId="0" fontId="9" fillId="0" borderId="77" xfId="0" applyFont="1" applyFill="1" applyBorder="1" applyAlignment="1">
      <alignment horizontal="center" vertical="center" wrapText="1"/>
    </xf>
    <xf numFmtId="3" fontId="7" fillId="0" borderId="7" xfId="0" applyNumberFormat="1" applyFont="1" applyFill="1" applyBorder="1" applyAlignment="1">
      <alignment horizontal="center" vertical="center" wrapText="1"/>
    </xf>
    <xf numFmtId="3" fontId="7" fillId="0" borderId="5" xfId="0" applyNumberFormat="1" applyFont="1" applyFill="1" applyBorder="1" applyAlignment="1">
      <alignment horizontal="center" vertical="center"/>
    </xf>
    <xf numFmtId="12" fontId="7" fillId="0" borderId="77" xfId="0" applyNumberFormat="1" applyFont="1" applyFill="1" applyBorder="1" applyAlignment="1">
      <alignment horizontal="center" vertical="center" wrapText="1"/>
    </xf>
    <xf numFmtId="12" fontId="9" fillId="0" borderId="7" xfId="0" applyNumberFormat="1" applyFont="1" applyFill="1" applyBorder="1" applyAlignment="1">
      <alignment horizontal="center" vertical="center" wrapText="1"/>
    </xf>
    <xf numFmtId="0" fontId="7" fillId="0" borderId="85" xfId="0" applyFont="1" applyFill="1" applyBorder="1" applyAlignment="1">
      <alignment horizontal="center" vertical="center" wrapText="1"/>
    </xf>
    <xf numFmtId="12" fontId="7" fillId="0" borderId="31" xfId="0" applyNumberFormat="1" applyFont="1" applyFill="1" applyBorder="1" applyAlignment="1">
      <alignment horizontal="center" vertical="center" wrapText="1"/>
    </xf>
    <xf numFmtId="0" fontId="8" fillId="0" borderId="54" xfId="0" applyFont="1" applyBorder="1" applyAlignment="1">
      <alignment horizontal="center" vertical="center" wrapText="1"/>
    </xf>
    <xf numFmtId="0" fontId="0" fillId="0" borderId="17" xfId="0" applyFont="1" applyBorder="1" applyAlignment="1"/>
    <xf numFmtId="0" fontId="0" fillId="0" borderId="2" xfId="0" applyFont="1" applyBorder="1" applyAlignment="1">
      <alignment horizontal="center" vertical="center"/>
    </xf>
    <xf numFmtId="0" fontId="4" fillId="0" borderId="35" xfId="0" applyFont="1" applyFill="1" applyBorder="1" applyAlignment="1"/>
    <xf numFmtId="0" fontId="12" fillId="0" borderId="39" xfId="0" applyFont="1" applyFill="1" applyBorder="1" applyAlignment="1">
      <alignment horizontal="center" vertical="center" wrapText="1"/>
    </xf>
    <xf numFmtId="0" fontId="0" fillId="0" borderId="39" xfId="0" applyFont="1" applyBorder="1" applyAlignment="1"/>
    <xf numFmtId="164" fontId="0" fillId="0" borderId="35" xfId="0" applyNumberFormat="1" applyFont="1" applyFill="1" applyBorder="1" applyAlignment="1">
      <alignment horizontal="center" wrapText="1"/>
    </xf>
    <xf numFmtId="164" fontId="0" fillId="0" borderId="35" xfId="0" applyNumberFormat="1" applyFont="1" applyFill="1" applyBorder="1" applyAlignment="1">
      <alignment horizontal="center"/>
    </xf>
    <xf numFmtId="164" fontId="7" fillId="0" borderId="35" xfId="0" applyNumberFormat="1" applyFont="1" applyFill="1" applyBorder="1" applyAlignment="1">
      <alignment horizontal="center" vertical="center"/>
    </xf>
    <xf numFmtId="164" fontId="9" fillId="0" borderId="38" xfId="0" applyNumberFormat="1" applyFont="1" applyFill="1" applyBorder="1" applyAlignment="1">
      <alignment horizontal="center" vertical="top"/>
    </xf>
    <xf numFmtId="0" fontId="7" fillId="0" borderId="89" xfId="0" applyFont="1" applyBorder="1" applyAlignment="1">
      <alignment horizontal="center" vertical="center"/>
    </xf>
    <xf numFmtId="0" fontId="7" fillId="0" borderId="25" xfId="0" applyFont="1" applyBorder="1" applyAlignment="1">
      <alignment horizontal="center" vertical="center"/>
    </xf>
    <xf numFmtId="0" fontId="7" fillId="0" borderId="80" xfId="0" applyFont="1" applyFill="1" applyBorder="1" applyAlignment="1">
      <alignment horizontal="center" vertical="center"/>
    </xf>
    <xf numFmtId="0" fontId="12" fillId="0" borderId="90" xfId="0" applyFont="1" applyFill="1" applyBorder="1" applyAlignment="1">
      <alignment horizontal="center" vertical="center"/>
    </xf>
    <xf numFmtId="49" fontId="7" fillId="0" borderId="90" xfId="0" quotePrefix="1" applyNumberFormat="1" applyFont="1" applyFill="1" applyBorder="1" applyAlignment="1">
      <alignment horizontal="center" vertical="center"/>
    </xf>
    <xf numFmtId="49" fontId="7" fillId="0" borderId="81" xfId="0" applyNumberFormat="1" applyFont="1" applyFill="1" applyBorder="1" applyAlignment="1">
      <alignment horizontal="center" vertical="center"/>
    </xf>
    <xf numFmtId="164" fontId="7" fillId="0" borderId="81" xfId="0" applyNumberFormat="1" applyFont="1" applyFill="1" applyBorder="1" applyAlignment="1">
      <alignment horizontal="center" vertical="center" wrapText="1"/>
    </xf>
    <xf numFmtId="165" fontId="7" fillId="0" borderId="25" xfId="0" applyNumberFormat="1" applyFont="1" applyFill="1" applyBorder="1" applyAlignment="1">
      <alignment horizontal="center" vertical="center"/>
    </xf>
    <xf numFmtId="164" fontId="9" fillId="0" borderId="25" xfId="0" applyNumberFormat="1" applyFont="1" applyFill="1" applyBorder="1" applyAlignment="1">
      <alignment horizontal="center" vertical="center" wrapText="1"/>
    </xf>
    <xf numFmtId="164" fontId="9" fillId="0" borderId="81" xfId="0" applyNumberFormat="1" applyFont="1" applyFill="1" applyBorder="1" applyAlignment="1">
      <alignment horizontal="center" vertical="center" wrapText="1"/>
    </xf>
    <xf numFmtId="0" fontId="7" fillId="0" borderId="25" xfId="0" applyFont="1" applyFill="1" applyBorder="1" applyAlignment="1">
      <alignment horizontal="center" vertical="center"/>
    </xf>
    <xf numFmtId="0" fontId="9" fillId="0" borderId="25" xfId="0" applyFont="1" applyFill="1" applyBorder="1" applyAlignment="1">
      <alignment horizontal="center" vertical="center" wrapText="1"/>
    </xf>
    <xf numFmtId="3" fontId="7" fillId="0" borderId="25" xfId="0" applyNumberFormat="1" applyFont="1" applyFill="1" applyBorder="1" applyAlignment="1">
      <alignment horizontal="center" vertical="center"/>
    </xf>
    <xf numFmtId="0" fontId="9" fillId="0" borderId="25" xfId="0" applyFont="1" applyFill="1" applyBorder="1" applyAlignment="1">
      <alignment horizontal="center" vertical="center"/>
    </xf>
    <xf numFmtId="164" fontId="7" fillId="0" borderId="45" xfId="0" applyNumberFormat="1" applyFont="1" applyFill="1" applyBorder="1" applyAlignment="1">
      <alignment horizontal="center" vertical="center" wrapText="1"/>
    </xf>
    <xf numFmtId="164" fontId="7" fillId="0" borderId="18" xfId="0" applyNumberFormat="1" applyFont="1" applyFill="1" applyBorder="1" applyAlignment="1">
      <alignment horizontal="center" vertical="center" wrapText="1"/>
    </xf>
    <xf numFmtId="0" fontId="0" fillId="0" borderId="35" xfId="0" applyFont="1" applyBorder="1" applyAlignment="1"/>
    <xf numFmtId="164" fontId="9" fillId="0" borderId="87" xfId="0" applyNumberFormat="1" applyFont="1" applyFill="1" applyBorder="1" applyAlignment="1">
      <alignment horizontal="center" vertical="center" wrapText="1"/>
    </xf>
    <xf numFmtId="164" fontId="0" fillId="0" borderId="35" xfId="0" applyNumberFormat="1" applyFont="1" applyBorder="1" applyAlignment="1">
      <alignment horizontal="center" vertical="center"/>
    </xf>
    <xf numFmtId="164" fontId="9" fillId="0" borderId="35" xfId="0" applyNumberFormat="1" applyFont="1" applyFill="1" applyBorder="1" applyAlignment="1">
      <alignment horizontal="center" vertical="center"/>
    </xf>
    <xf numFmtId="164" fontId="7" fillId="0" borderId="36" xfId="0" applyNumberFormat="1" applyFont="1" applyFill="1" applyBorder="1" applyAlignment="1">
      <alignment horizontal="center" vertical="center"/>
    </xf>
    <xf numFmtId="3" fontId="5" fillId="0" borderId="49" xfId="0" applyNumberFormat="1" applyFont="1" applyFill="1" applyBorder="1" applyAlignment="1">
      <alignment horizontal="center" vertical="center" wrapText="1"/>
    </xf>
    <xf numFmtId="3" fontId="10" fillId="0" borderId="48" xfId="0" applyNumberFormat="1" applyFont="1" applyFill="1" applyBorder="1" applyAlignment="1">
      <alignment horizontal="center" vertical="center" wrapText="1"/>
    </xf>
    <xf numFmtId="3" fontId="5" fillId="0" borderId="46" xfId="0" applyNumberFormat="1" applyFont="1" applyFill="1" applyBorder="1" applyAlignment="1">
      <alignment horizontal="center" vertical="center" wrapText="1"/>
    </xf>
    <xf numFmtId="3" fontId="10" fillId="0" borderId="47" xfId="0" applyNumberFormat="1" applyFont="1" applyFill="1" applyBorder="1" applyAlignment="1">
      <alignment horizontal="center" vertical="center" wrapText="1"/>
    </xf>
    <xf numFmtId="3" fontId="5" fillId="0" borderId="47" xfId="0" applyNumberFormat="1" applyFont="1" applyFill="1" applyBorder="1" applyAlignment="1">
      <alignment horizontal="center" vertical="center" wrapText="1"/>
    </xf>
    <xf numFmtId="0" fontId="0" fillId="0" borderId="7" xfId="0" applyFont="1" applyBorder="1" applyAlignment="1"/>
    <xf numFmtId="12" fontId="7" fillId="0" borderId="29" xfId="0" applyNumberFormat="1" applyFont="1" applyFill="1" applyBorder="1" applyAlignment="1">
      <alignment horizontal="center" vertical="center" wrapText="1"/>
    </xf>
    <xf numFmtId="0" fontId="7" fillId="0" borderId="22" xfId="0" applyFont="1" applyFill="1" applyBorder="1" applyAlignment="1">
      <alignment horizontal="center" vertical="center" wrapText="1"/>
    </xf>
    <xf numFmtId="12" fontId="9" fillId="0" borderId="19" xfId="0" applyNumberFormat="1" applyFont="1" applyFill="1" applyBorder="1" applyAlignment="1">
      <alignment horizontal="center" vertical="center" wrapText="1"/>
    </xf>
    <xf numFmtId="0" fontId="8" fillId="0" borderId="17" xfId="0" applyFont="1" applyFill="1" applyBorder="1" applyAlignment="1">
      <alignment vertical="center"/>
    </xf>
    <xf numFmtId="0" fontId="6" fillId="7" borderId="88" xfId="0" applyFont="1" applyFill="1" applyBorder="1" applyAlignment="1">
      <alignment horizontal="center" vertical="center"/>
    </xf>
    <xf numFmtId="0" fontId="6" fillId="7" borderId="16" xfId="0" applyFont="1" applyFill="1" applyBorder="1" applyAlignment="1">
      <alignment horizontal="center" vertical="center"/>
    </xf>
    <xf numFmtId="164" fontId="6" fillId="7" borderId="42" xfId="0" applyNumberFormat="1" applyFont="1" applyFill="1" applyBorder="1" applyAlignment="1">
      <alignment horizontal="center" vertical="center"/>
    </xf>
    <xf numFmtId="164" fontId="6" fillId="7" borderId="40" xfId="0" applyNumberFormat="1" applyFont="1" applyFill="1" applyBorder="1" applyAlignment="1">
      <alignment horizontal="center" vertical="center" wrapText="1"/>
    </xf>
    <xf numFmtId="165" fontId="6" fillId="7" borderId="16" xfId="0" applyNumberFormat="1" applyFont="1" applyFill="1" applyBorder="1" applyAlignment="1">
      <alignment horizontal="center" vertical="center"/>
    </xf>
    <xf numFmtId="164" fontId="6" fillId="7" borderId="16" xfId="0" applyNumberFormat="1" applyFont="1" applyFill="1" applyBorder="1" applyAlignment="1">
      <alignment horizontal="center" vertical="center" wrapText="1"/>
    </xf>
    <xf numFmtId="0" fontId="6" fillId="7" borderId="16" xfId="0" applyFont="1" applyFill="1" applyBorder="1" applyAlignment="1">
      <alignment horizontal="center" vertical="center" wrapText="1"/>
    </xf>
    <xf numFmtId="0" fontId="6" fillId="7" borderId="3" xfId="0" applyFont="1" applyFill="1" applyBorder="1" applyAlignment="1">
      <alignment horizontal="center" vertical="center" wrapText="1"/>
    </xf>
    <xf numFmtId="0" fontId="6" fillId="2" borderId="3" xfId="0" applyFont="1" applyFill="1" applyBorder="1" applyAlignment="1">
      <alignment horizontal="center" vertical="center"/>
    </xf>
    <xf numFmtId="0" fontId="6" fillId="2" borderId="16" xfId="0" applyFont="1" applyFill="1" applyBorder="1" applyAlignment="1">
      <alignment horizontal="center" vertical="center"/>
    </xf>
    <xf numFmtId="164" fontId="6" fillId="2" borderId="42" xfId="0" applyNumberFormat="1" applyFont="1" applyFill="1" applyBorder="1" applyAlignment="1">
      <alignment horizontal="center" vertical="center"/>
    </xf>
    <xf numFmtId="164" fontId="6" fillId="2" borderId="40" xfId="0" applyNumberFormat="1" applyFont="1" applyFill="1" applyBorder="1" applyAlignment="1">
      <alignment horizontal="center" vertical="center" wrapText="1"/>
    </xf>
    <xf numFmtId="165" fontId="6" fillId="2" borderId="16" xfId="0" applyNumberFormat="1" applyFont="1" applyFill="1" applyBorder="1" applyAlignment="1">
      <alignment horizontal="center" vertical="center"/>
    </xf>
    <xf numFmtId="164" fontId="6" fillId="2" borderId="16" xfId="0" applyNumberFormat="1" applyFont="1" applyFill="1" applyBorder="1" applyAlignment="1">
      <alignment horizontal="center" vertical="center" wrapText="1"/>
    </xf>
    <xf numFmtId="164" fontId="6" fillId="2" borderId="3" xfId="0" applyNumberFormat="1" applyFont="1" applyFill="1" applyBorder="1" applyAlignment="1">
      <alignment horizontal="center" vertical="center" wrapText="1"/>
    </xf>
    <xf numFmtId="0" fontId="6" fillId="2" borderId="16"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7" borderId="3" xfId="0" applyFont="1" applyFill="1" applyBorder="1" applyAlignment="1">
      <alignment horizontal="center" vertical="center"/>
    </xf>
    <xf numFmtId="0" fontId="7" fillId="0" borderId="70" xfId="0" applyFont="1" applyBorder="1" applyAlignment="1">
      <alignment horizontal="center" vertical="center"/>
    </xf>
    <xf numFmtId="0" fontId="9" fillId="4" borderId="91" xfId="0" applyFont="1" applyFill="1" applyBorder="1" applyAlignment="1">
      <alignment horizontal="center" vertical="center"/>
    </xf>
    <xf numFmtId="0" fontId="7" fillId="3" borderId="91" xfId="0" applyFont="1" applyFill="1" applyBorder="1" applyAlignment="1">
      <alignment horizontal="center" vertical="center"/>
    </xf>
    <xf numFmtId="0" fontId="7" fillId="6" borderId="84" xfId="0" applyFont="1" applyFill="1" applyBorder="1" applyAlignment="1">
      <alignment horizontal="center" vertical="center"/>
    </xf>
    <xf numFmtId="0" fontId="7" fillId="0" borderId="92" xfId="0" applyFont="1" applyBorder="1" applyAlignment="1">
      <alignment horizontal="center" vertical="center"/>
    </xf>
    <xf numFmtId="0" fontId="7" fillId="4" borderId="93" xfId="0" applyFont="1" applyFill="1" applyBorder="1" applyAlignment="1">
      <alignment horizontal="center" vertical="center"/>
    </xf>
    <xf numFmtId="0" fontId="7" fillId="3" borderId="93" xfId="0" applyFont="1" applyFill="1" applyBorder="1" applyAlignment="1">
      <alignment horizontal="center" vertical="center"/>
    </xf>
    <xf numFmtId="0" fontId="7" fillId="6" borderId="94" xfId="0" applyFont="1" applyFill="1" applyBorder="1" applyAlignment="1">
      <alignment horizontal="center" vertical="center"/>
    </xf>
    <xf numFmtId="0" fontId="7" fillId="0" borderId="46" xfId="0" applyFont="1" applyBorder="1" applyAlignment="1">
      <alignment horizontal="center" vertical="center"/>
    </xf>
    <xf numFmtId="0" fontId="7" fillId="4" borderId="95" xfId="0" applyFont="1" applyFill="1" applyBorder="1" applyAlignment="1">
      <alignment horizontal="center" vertical="center"/>
    </xf>
    <xf numFmtId="0" fontId="7" fillId="3" borderId="95" xfId="0" applyFont="1" applyFill="1" applyBorder="1" applyAlignment="1">
      <alignment horizontal="center" vertical="center"/>
    </xf>
    <xf numFmtId="0" fontId="7" fillId="6" borderId="73" xfId="0" applyFont="1" applyFill="1" applyBorder="1" applyAlignment="1">
      <alignment horizontal="center" vertical="center"/>
    </xf>
    <xf numFmtId="0" fontId="7" fillId="0" borderId="96" xfId="0" applyFont="1" applyBorder="1" applyAlignment="1">
      <alignment horizontal="center" vertical="center"/>
    </xf>
    <xf numFmtId="0" fontId="7" fillId="4" borderId="97" xfId="0" applyFont="1" applyFill="1" applyBorder="1" applyAlignment="1">
      <alignment horizontal="center" vertical="center"/>
    </xf>
    <xf numFmtId="0" fontId="7" fillId="3" borderId="97" xfId="0" applyFont="1" applyFill="1" applyBorder="1" applyAlignment="1">
      <alignment horizontal="center" vertical="center"/>
    </xf>
    <xf numFmtId="0" fontId="7" fillId="6" borderId="98" xfId="0" applyFont="1" applyFill="1" applyBorder="1" applyAlignment="1">
      <alignment horizontal="center" vertical="center"/>
    </xf>
    <xf numFmtId="0" fontId="8" fillId="0" borderId="24" xfId="0" applyFont="1" applyFill="1" applyBorder="1" applyAlignment="1">
      <alignment horizontal="center" vertical="center"/>
    </xf>
    <xf numFmtId="0" fontId="7" fillId="0" borderId="6" xfId="0" applyFont="1" applyFill="1" applyBorder="1" applyAlignment="1">
      <alignment vertical="center"/>
    </xf>
    <xf numFmtId="0" fontId="7" fillId="0" borderId="36" xfId="0" applyFont="1" applyFill="1" applyBorder="1" applyAlignment="1">
      <alignment vertical="center"/>
    </xf>
    <xf numFmtId="0" fontId="7" fillId="0" borderId="80" xfId="0" applyFont="1" applyFill="1" applyBorder="1" applyAlignment="1">
      <alignment vertical="center"/>
    </xf>
    <xf numFmtId="0" fontId="6" fillId="7" borderId="41" xfId="0" applyFont="1" applyFill="1" applyBorder="1" applyAlignment="1">
      <alignment horizontal="center" vertical="center" wrapText="1"/>
    </xf>
    <xf numFmtId="0" fontId="6" fillId="7" borderId="99" xfId="0" applyFont="1" applyFill="1" applyBorder="1" applyAlignment="1">
      <alignment horizontal="center" vertical="center"/>
    </xf>
    <xf numFmtId="0" fontId="6" fillId="7" borderId="100" xfId="0" applyFont="1" applyFill="1" applyBorder="1" applyAlignment="1">
      <alignment horizontal="center" vertical="center"/>
    </xf>
    <xf numFmtId="0" fontId="6" fillId="7" borderId="101" xfId="0" applyFont="1" applyFill="1" applyBorder="1" applyAlignment="1">
      <alignment horizontal="center" vertical="center"/>
    </xf>
    <xf numFmtId="0" fontId="6" fillId="2" borderId="99" xfId="0" applyFont="1" applyFill="1" applyBorder="1" applyAlignment="1">
      <alignment horizontal="center" vertical="center"/>
    </xf>
    <xf numFmtId="0" fontId="6" fillId="2" borderId="100" xfId="0" applyFont="1" applyFill="1" applyBorder="1" applyAlignment="1">
      <alignment horizontal="center" vertical="center"/>
    </xf>
    <xf numFmtId="0" fontId="6" fillId="2" borderId="101" xfId="0" applyFont="1" applyFill="1" applyBorder="1" applyAlignment="1">
      <alignment horizontal="center" vertical="center"/>
    </xf>
    <xf numFmtId="3" fontId="7" fillId="0" borderId="62" xfId="0" applyNumberFormat="1" applyFont="1" applyFill="1" applyBorder="1" applyAlignment="1">
      <alignment horizontal="center" vertical="center" wrapText="1"/>
    </xf>
    <xf numFmtId="3" fontId="6" fillId="0" borderId="5" xfId="0" applyNumberFormat="1" applyFont="1" applyFill="1" applyBorder="1" applyAlignment="1">
      <alignment horizontal="center" vertical="center" wrapText="1"/>
    </xf>
    <xf numFmtId="0" fontId="7" fillId="0" borderId="76" xfId="0" applyFont="1" applyFill="1" applyBorder="1" applyAlignment="1">
      <alignment horizontal="center" vertical="center" wrapText="1"/>
    </xf>
    <xf numFmtId="3" fontId="6" fillId="0" borderId="62" xfId="0" applyNumberFormat="1" applyFont="1" applyFill="1" applyBorder="1" applyAlignment="1">
      <alignment horizontal="center" vertical="center" wrapText="1"/>
    </xf>
    <xf numFmtId="0" fontId="8" fillId="0" borderId="54" xfId="0" applyFont="1" applyBorder="1" applyAlignment="1">
      <alignment horizontal="center" vertical="center" wrapText="1"/>
    </xf>
    <xf numFmtId="0" fontId="8" fillId="0" borderId="54" xfId="0" applyFont="1" applyBorder="1" applyAlignment="1">
      <alignment horizontal="center" vertical="center" wrapText="1"/>
    </xf>
    <xf numFmtId="3" fontId="7" fillId="0" borderId="62" xfId="0" applyNumberFormat="1" applyFont="1" applyFill="1" applyBorder="1" applyAlignment="1">
      <alignment horizontal="center" vertical="center" wrapText="1"/>
    </xf>
    <xf numFmtId="3" fontId="6" fillId="0" borderId="5" xfId="0" applyNumberFormat="1" applyFont="1" applyFill="1" applyBorder="1" applyAlignment="1">
      <alignment horizontal="center" vertical="center" wrapText="1"/>
    </xf>
    <xf numFmtId="3" fontId="6" fillId="0" borderId="62" xfId="0" applyNumberFormat="1" applyFont="1" applyFill="1" applyBorder="1" applyAlignment="1">
      <alignment horizontal="center" vertical="center" wrapText="1"/>
    </xf>
    <xf numFmtId="0" fontId="15" fillId="0" borderId="102" xfId="0" applyFont="1" applyBorder="1" applyAlignment="1">
      <alignment horizontal="center" vertical="center" wrapText="1"/>
    </xf>
    <xf numFmtId="0" fontId="0" fillId="0" borderId="25" xfId="0" applyFont="1" applyBorder="1" applyAlignment="1"/>
    <xf numFmtId="164" fontId="6" fillId="7" borderId="1" xfId="0" applyNumberFormat="1" applyFont="1" applyFill="1" applyBorder="1" applyAlignment="1">
      <alignment horizontal="center" vertical="center" wrapText="1"/>
    </xf>
    <xf numFmtId="164" fontId="9" fillId="0" borderId="6" xfId="0" applyNumberFormat="1" applyFont="1" applyFill="1" applyBorder="1" applyAlignment="1">
      <alignment horizontal="center" vertical="center" wrapText="1"/>
    </xf>
    <xf numFmtId="164" fontId="9" fillId="0" borderId="36" xfId="0" applyNumberFormat="1" applyFont="1" applyFill="1" applyBorder="1" applyAlignment="1">
      <alignment horizontal="center" vertical="center" wrapText="1"/>
    </xf>
    <xf numFmtId="164" fontId="9" fillId="0" borderId="8" xfId="0" applyNumberFormat="1" applyFont="1" applyFill="1" applyBorder="1" applyAlignment="1">
      <alignment horizontal="center" vertical="center" wrapText="1"/>
    </xf>
    <xf numFmtId="164" fontId="9" fillId="0" borderId="80" xfId="0" applyNumberFormat="1" applyFont="1" applyFill="1" applyBorder="1" applyAlignment="1">
      <alignment horizontal="center" vertical="center" wrapText="1"/>
    </xf>
    <xf numFmtId="49" fontId="7" fillId="0" borderId="17" xfId="0" quotePrefix="1" applyNumberFormat="1" applyFont="1" applyFill="1" applyBorder="1" applyAlignment="1">
      <alignment horizontal="center" vertical="center"/>
    </xf>
    <xf numFmtId="0" fontId="0" fillId="0" borderId="2" xfId="0" applyFont="1" applyBorder="1" applyAlignment="1">
      <alignment horizontal="center"/>
    </xf>
    <xf numFmtId="0" fontId="0" fillId="0" borderId="2" xfId="0" applyFont="1" applyBorder="1" applyAlignment="1">
      <alignment wrapText="1"/>
    </xf>
    <xf numFmtId="0" fontId="7" fillId="0" borderId="7" xfId="0" applyFont="1" applyFill="1" applyBorder="1" applyAlignment="1">
      <alignment vertical="center"/>
    </xf>
    <xf numFmtId="0" fontId="7" fillId="0" borderId="35" xfId="0" applyFont="1" applyFill="1" applyBorder="1" applyAlignment="1">
      <alignment vertical="center"/>
    </xf>
    <xf numFmtId="0" fontId="9" fillId="0" borderId="2" xfId="0" applyFont="1" applyFill="1" applyBorder="1" applyAlignment="1">
      <alignment vertical="center"/>
    </xf>
    <xf numFmtId="0" fontId="7" fillId="0" borderId="25" xfId="0" applyFont="1" applyFill="1" applyBorder="1" applyAlignment="1">
      <alignment horizontal="left" vertical="center"/>
    </xf>
    <xf numFmtId="0" fontId="7" fillId="0" borderId="35" xfId="0" applyFont="1" applyFill="1" applyBorder="1" applyAlignment="1">
      <alignment horizontal="left" vertical="center"/>
    </xf>
    <xf numFmtId="0" fontId="12" fillId="0" borderId="6" xfId="0" applyFont="1" applyFill="1" applyBorder="1" applyAlignment="1">
      <alignment horizontal="center" vertical="center"/>
    </xf>
    <xf numFmtId="0" fontId="12" fillId="0" borderId="36" xfId="0" applyFont="1" applyFill="1" applyBorder="1" applyAlignment="1">
      <alignment horizontal="center" vertical="center"/>
    </xf>
    <xf numFmtId="0" fontId="12" fillId="0" borderId="8" xfId="0" applyFont="1" applyFill="1" applyBorder="1" applyAlignment="1">
      <alignment horizontal="center" vertical="center" wrapText="1"/>
    </xf>
    <xf numFmtId="0" fontId="23" fillId="0" borderId="8" xfId="0" applyFont="1" applyFill="1" applyBorder="1" applyAlignment="1">
      <alignment horizontal="center" vertical="center" wrapText="1"/>
    </xf>
    <xf numFmtId="0" fontId="12" fillId="0" borderId="80" xfId="0" applyFont="1" applyFill="1" applyBorder="1" applyAlignment="1">
      <alignment horizontal="center" vertical="center"/>
    </xf>
    <xf numFmtId="0" fontId="23" fillId="0" borderId="36" xfId="0" applyFont="1" applyFill="1" applyBorder="1" applyAlignment="1">
      <alignment horizontal="center" vertical="center"/>
    </xf>
    <xf numFmtId="0" fontId="12" fillId="0" borderId="36" xfId="0" applyFont="1" applyFill="1" applyBorder="1" applyAlignment="1">
      <alignment horizontal="center" vertical="center" wrapText="1"/>
    </xf>
    <xf numFmtId="0" fontId="6" fillId="2" borderId="88" xfId="0" applyFont="1" applyFill="1" applyBorder="1" applyAlignment="1">
      <alignment horizontal="center" vertical="center" wrapText="1"/>
    </xf>
    <xf numFmtId="0" fontId="7" fillId="0" borderId="17" xfId="0" applyFont="1" applyFill="1" applyBorder="1" applyAlignment="1">
      <alignment horizontal="center" vertical="center"/>
    </xf>
    <xf numFmtId="0" fontId="3" fillId="0" borderId="17" xfId="0" applyFont="1" applyFill="1" applyBorder="1" applyAlignment="1">
      <alignment horizontal="center"/>
    </xf>
    <xf numFmtId="0" fontId="24" fillId="0" borderId="9" xfId="0" applyFont="1" applyFill="1" applyBorder="1" applyAlignment="1">
      <alignment horizontal="center" vertical="center"/>
    </xf>
    <xf numFmtId="0" fontId="24" fillId="0" borderId="39" xfId="0" applyFont="1" applyFill="1" applyBorder="1" applyAlignment="1">
      <alignment horizontal="center" vertical="center"/>
    </xf>
    <xf numFmtId="0" fontId="24" fillId="0" borderId="17" xfId="0" applyFont="1" applyFill="1" applyBorder="1" applyAlignment="1">
      <alignment horizontal="center" vertical="center"/>
    </xf>
    <xf numFmtId="0" fontId="24" fillId="0" borderId="90" xfId="0" applyFont="1" applyFill="1" applyBorder="1" applyAlignment="1">
      <alignment horizontal="center" vertical="center"/>
    </xf>
    <xf numFmtId="0" fontId="25" fillId="0" borderId="103" xfId="0" applyFont="1" applyFill="1" applyBorder="1" applyAlignment="1">
      <alignment horizontal="center"/>
    </xf>
    <xf numFmtId="0" fontId="7" fillId="0" borderId="2" xfId="0" applyFont="1" applyFill="1" applyBorder="1" applyAlignment="1">
      <alignment horizontal="center" vertical="center" wrapText="1"/>
    </xf>
    <xf numFmtId="0" fontId="7" fillId="0" borderId="54" xfId="0" applyFont="1" applyFill="1" applyBorder="1" applyAlignment="1">
      <alignment horizontal="center" vertical="center" wrapText="1"/>
    </xf>
    <xf numFmtId="0" fontId="7" fillId="0" borderId="76" xfId="0" applyFont="1" applyFill="1" applyBorder="1" applyAlignment="1">
      <alignment horizontal="center" vertical="center" wrapText="1"/>
    </xf>
    <xf numFmtId="1" fontId="6" fillId="0" borderId="21" xfId="0" applyNumberFormat="1" applyFont="1" applyFill="1" applyBorder="1" applyAlignment="1">
      <alignment horizontal="center" vertical="center" wrapText="1"/>
    </xf>
    <xf numFmtId="1" fontId="6" fillId="0" borderId="51" xfId="0" applyNumberFormat="1" applyFont="1" applyFill="1" applyBorder="1" applyAlignment="1">
      <alignment horizontal="center" vertical="center" wrapText="1"/>
    </xf>
    <xf numFmtId="1" fontId="6" fillId="0" borderId="8" xfId="0" applyNumberFormat="1" applyFont="1" applyFill="1" applyBorder="1" applyAlignment="1">
      <alignment horizontal="center" vertical="center" wrapText="1"/>
    </xf>
    <xf numFmtId="1" fontId="6" fillId="0" borderId="5" xfId="0" applyNumberFormat="1" applyFont="1" applyFill="1" applyBorder="1" applyAlignment="1">
      <alignment horizontal="center" vertical="center" wrapText="1"/>
    </xf>
    <xf numFmtId="1" fontId="6" fillId="0" borderId="6" xfId="0" applyNumberFormat="1" applyFont="1" applyFill="1" applyBorder="1" applyAlignment="1">
      <alignment horizontal="center" vertical="center" wrapText="1"/>
    </xf>
    <xf numFmtId="1" fontId="7" fillId="0" borderId="13" xfId="0" applyNumberFormat="1" applyFont="1" applyFill="1" applyBorder="1" applyAlignment="1">
      <alignment horizontal="center" vertical="center" wrapText="1"/>
    </xf>
    <xf numFmtId="1" fontId="7" fillId="0" borderId="30" xfId="0" applyNumberFormat="1" applyFont="1" applyFill="1" applyBorder="1" applyAlignment="1">
      <alignment horizontal="center" vertical="center" wrapText="1"/>
    </xf>
    <xf numFmtId="1" fontId="6" fillId="0" borderId="4" xfId="0" applyNumberFormat="1" applyFont="1" applyFill="1" applyBorder="1" applyAlignment="1">
      <alignment horizontal="center" vertical="center" wrapText="1"/>
    </xf>
    <xf numFmtId="1" fontId="6" fillId="0" borderId="66" xfId="0" applyNumberFormat="1" applyFont="1" applyFill="1" applyBorder="1" applyAlignment="1">
      <alignment horizontal="center" vertical="center" wrapText="1"/>
    </xf>
    <xf numFmtId="1" fontId="6" fillId="0" borderId="67" xfId="0" applyNumberFormat="1" applyFont="1" applyFill="1" applyBorder="1" applyAlignment="1">
      <alignment horizontal="center" vertical="center" wrapText="1"/>
    </xf>
    <xf numFmtId="1" fontId="6" fillId="0" borderId="75" xfId="0" applyNumberFormat="1" applyFont="1" applyFill="1" applyBorder="1" applyAlignment="1">
      <alignment horizontal="center" vertical="center" wrapText="1"/>
    </xf>
    <xf numFmtId="1" fontId="6" fillId="0" borderId="84" xfId="0" applyNumberFormat="1" applyFont="1" applyFill="1" applyBorder="1" applyAlignment="1">
      <alignment horizontal="center" vertical="center" wrapText="1"/>
    </xf>
    <xf numFmtId="1" fontId="6" fillId="0" borderId="74" xfId="0" applyNumberFormat="1" applyFont="1" applyFill="1" applyBorder="1" applyAlignment="1">
      <alignment horizontal="center" vertical="center" wrapText="1"/>
    </xf>
    <xf numFmtId="12" fontId="7" fillId="0" borderId="62" xfId="0" applyNumberFormat="1" applyFont="1" applyFill="1" applyBorder="1" applyAlignment="1">
      <alignment horizontal="center" vertical="center" wrapText="1"/>
    </xf>
    <xf numFmtId="0" fontId="7" fillId="0" borderId="13" xfId="0" applyFont="1" applyFill="1" applyBorder="1" applyAlignment="1">
      <alignment horizontal="center" vertical="center" wrapText="1"/>
    </xf>
    <xf numFmtId="0" fontId="7" fillId="0" borderId="55" xfId="0" applyFont="1" applyFill="1" applyBorder="1" applyAlignment="1">
      <alignment horizontal="center" vertical="center" wrapText="1"/>
    </xf>
    <xf numFmtId="0" fontId="17" fillId="0" borderId="60" xfId="0" applyFont="1" applyFill="1" applyBorder="1" applyAlignment="1">
      <alignment horizontal="center" vertical="center"/>
    </xf>
    <xf numFmtId="12" fontId="9" fillId="0" borderId="61" xfId="0" applyNumberFormat="1" applyFont="1" applyFill="1" applyBorder="1" applyAlignment="1">
      <alignment horizontal="center" vertical="center" wrapText="1"/>
    </xf>
    <xf numFmtId="12" fontId="9" fillId="0" borderId="59" xfId="0" applyNumberFormat="1" applyFont="1" applyFill="1" applyBorder="1" applyAlignment="1">
      <alignment horizontal="center" vertical="center" wrapText="1"/>
    </xf>
    <xf numFmtId="12" fontId="7" fillId="0" borderId="61" xfId="0" applyNumberFormat="1" applyFont="1" applyFill="1" applyBorder="1" applyAlignment="1">
      <alignment horizontal="center" vertical="center" wrapText="1"/>
    </xf>
    <xf numFmtId="12" fontId="7" fillId="0" borderId="18" xfId="0" applyNumberFormat="1" applyFont="1" applyFill="1" applyBorder="1" applyAlignment="1">
      <alignment vertical="center" wrapText="1"/>
    </xf>
    <xf numFmtId="12" fontId="9" fillId="0" borderId="18" xfId="0" applyNumberFormat="1" applyFont="1" applyFill="1" applyBorder="1" applyAlignment="1">
      <alignment horizontal="center" vertical="center" wrapText="1"/>
    </xf>
    <xf numFmtId="12" fontId="7" fillId="0" borderId="18" xfId="0" applyNumberFormat="1" applyFont="1" applyFill="1" applyBorder="1" applyAlignment="1">
      <alignment horizontal="center" vertical="center" wrapText="1"/>
    </xf>
    <xf numFmtId="12" fontId="9" fillId="0" borderId="62" xfId="0" applyNumberFormat="1" applyFont="1" applyFill="1" applyBorder="1" applyAlignment="1">
      <alignment horizontal="center" vertical="center" wrapText="1"/>
    </xf>
    <xf numFmtId="12" fontId="7" fillId="0" borderId="45" xfId="0" applyNumberFormat="1" applyFont="1" applyFill="1" applyBorder="1" applyAlignment="1">
      <alignment horizontal="center" vertical="center" wrapText="1"/>
    </xf>
    <xf numFmtId="164" fontId="7" fillId="4" borderId="45" xfId="0" applyNumberFormat="1" applyFont="1" applyFill="1" applyBorder="1" applyAlignment="1">
      <alignment horizontal="center" vertical="center" wrapText="1"/>
    </xf>
    <xf numFmtId="164" fontId="9" fillId="4" borderId="7" xfId="0" applyNumberFormat="1" applyFont="1" applyFill="1" applyBorder="1" applyAlignment="1">
      <alignment horizontal="center" vertical="center" wrapText="1"/>
    </xf>
    <xf numFmtId="0" fontId="7" fillId="4" borderId="6" xfId="0" applyFont="1" applyFill="1" applyBorder="1" applyAlignment="1">
      <alignment horizontal="center" vertical="center"/>
    </xf>
    <xf numFmtId="0" fontId="0" fillId="0" borderId="43" xfId="0" applyFont="1" applyBorder="1" applyAlignment="1"/>
    <xf numFmtId="164" fontId="7" fillId="0" borderId="50" xfId="0" applyNumberFormat="1" applyFont="1" applyFill="1" applyBorder="1" applyAlignment="1">
      <alignment horizontal="center" vertical="center" wrapText="1"/>
    </xf>
    <xf numFmtId="0" fontId="7" fillId="0" borderId="108" xfId="0" applyFont="1" applyFill="1" applyBorder="1" applyAlignment="1">
      <alignment horizontal="center" vertical="center"/>
    </xf>
    <xf numFmtId="0" fontId="7" fillId="4" borderId="85" xfId="0" applyFont="1" applyFill="1" applyBorder="1" applyAlignment="1">
      <alignment horizontal="center" vertical="center"/>
    </xf>
    <xf numFmtId="12" fontId="7" fillId="0" borderId="109" xfId="0" applyNumberFormat="1" applyFont="1" applyFill="1" applyBorder="1" applyAlignment="1">
      <alignment horizontal="center" vertical="center" wrapText="1"/>
    </xf>
    <xf numFmtId="0" fontId="7" fillId="0" borderId="2" xfId="0" applyFont="1" applyFill="1" applyBorder="1" applyAlignment="1">
      <alignment horizontal="center" vertical="center" wrapText="1"/>
    </xf>
    <xf numFmtId="3" fontId="7" fillId="0" borderId="18" xfId="0" applyNumberFormat="1" applyFont="1" applyFill="1" applyBorder="1" applyAlignment="1">
      <alignment horizontal="center" vertical="center" wrapText="1"/>
    </xf>
    <xf numFmtId="0" fontId="7" fillId="0" borderId="26" xfId="0" applyFont="1" applyFill="1" applyBorder="1" applyAlignment="1">
      <alignment horizontal="center" vertical="center" wrapText="1"/>
    </xf>
    <xf numFmtId="0" fontId="7" fillId="0" borderId="76" xfId="0" applyFont="1" applyFill="1" applyBorder="1" applyAlignment="1">
      <alignment horizontal="center" vertical="center" wrapText="1"/>
    </xf>
    <xf numFmtId="12" fontId="7" fillId="0" borderId="15" xfId="0" applyNumberFormat="1" applyFont="1" applyFill="1" applyBorder="1" applyAlignment="1">
      <alignment horizontal="center" vertical="center" wrapText="1"/>
    </xf>
    <xf numFmtId="12" fontId="9" fillId="0" borderId="2" xfId="0" applyNumberFormat="1" applyFont="1" applyFill="1" applyBorder="1" applyAlignment="1">
      <alignment horizontal="center" vertical="center" wrapText="1"/>
    </xf>
    <xf numFmtId="0" fontId="7" fillId="0" borderId="13" xfId="0" applyFont="1" applyFill="1" applyBorder="1" applyAlignment="1">
      <alignment horizontal="center" vertical="center" wrapText="1"/>
    </xf>
    <xf numFmtId="3" fontId="6" fillId="0" borderId="18" xfId="0" applyNumberFormat="1" applyFont="1" applyFill="1" applyBorder="1" applyAlignment="1">
      <alignment horizontal="center" vertical="center" wrapText="1"/>
    </xf>
    <xf numFmtId="3" fontId="6" fillId="0" borderId="8" xfId="0" applyNumberFormat="1" applyFont="1" applyFill="1" applyBorder="1" applyAlignment="1">
      <alignment horizontal="center" vertical="center" wrapText="1"/>
    </xf>
    <xf numFmtId="12" fontId="7" fillId="0" borderId="19" xfId="0" applyNumberFormat="1" applyFont="1" applyFill="1" applyBorder="1" applyAlignment="1">
      <alignment horizontal="center" vertical="center" wrapText="1"/>
    </xf>
    <xf numFmtId="0" fontId="6" fillId="0" borderId="19" xfId="0" applyFont="1" applyFill="1" applyBorder="1" applyAlignment="1">
      <alignment horizontal="center" vertical="center"/>
    </xf>
    <xf numFmtId="0" fontId="6" fillId="0" borderId="2" xfId="0" applyFont="1" applyFill="1" applyBorder="1" applyAlignment="1">
      <alignment horizontal="center" vertical="center"/>
    </xf>
    <xf numFmtId="3" fontId="5" fillId="0" borderId="49" xfId="0" applyNumberFormat="1" applyFont="1" applyFill="1" applyBorder="1" applyAlignment="1">
      <alignment horizontal="center" vertical="center" wrapText="1"/>
    </xf>
    <xf numFmtId="3" fontId="5" fillId="0" borderId="46" xfId="0" applyNumberFormat="1" applyFont="1" applyFill="1" applyBorder="1" applyAlignment="1">
      <alignment horizontal="center" vertical="center" wrapText="1"/>
    </xf>
    <xf numFmtId="0" fontId="20" fillId="0" borderId="19" xfId="0" applyFont="1" applyFill="1" applyBorder="1" applyAlignment="1">
      <alignment horizontal="center" vertical="center"/>
    </xf>
    <xf numFmtId="3" fontId="7" fillId="0" borderId="21" xfId="0" applyNumberFormat="1" applyFont="1" applyFill="1" applyBorder="1" applyAlignment="1">
      <alignment horizontal="center" vertical="center"/>
    </xf>
    <xf numFmtId="3" fontId="7" fillId="0" borderId="8" xfId="0" applyNumberFormat="1" applyFont="1" applyFill="1" applyBorder="1" applyAlignment="1">
      <alignment horizontal="center" vertical="center"/>
    </xf>
    <xf numFmtId="3" fontId="6" fillId="0" borderId="45" xfId="0" applyNumberFormat="1" applyFont="1" applyFill="1" applyBorder="1" applyAlignment="1">
      <alignment horizontal="center" vertical="center" wrapText="1"/>
    </xf>
    <xf numFmtId="3" fontId="6" fillId="0" borderId="6" xfId="0" applyNumberFormat="1" applyFont="1" applyFill="1" applyBorder="1" applyAlignment="1">
      <alignment horizontal="center" vertical="center" wrapText="1"/>
    </xf>
    <xf numFmtId="3" fontId="7" fillId="0" borderId="45" xfId="0" applyNumberFormat="1" applyFont="1" applyFill="1" applyBorder="1" applyAlignment="1">
      <alignment horizontal="center" vertical="center" wrapText="1"/>
    </xf>
    <xf numFmtId="0" fontId="8" fillId="0" borderId="19" xfId="0" applyFont="1" applyFill="1" applyBorder="1" applyAlignment="1">
      <alignment horizontal="center" vertical="center"/>
    </xf>
    <xf numFmtId="0" fontId="9" fillId="0" borderId="19" xfId="0" applyFont="1" applyFill="1" applyBorder="1" applyAlignment="1">
      <alignment horizontal="center" vertical="center"/>
    </xf>
    <xf numFmtId="12" fontId="7" fillId="0" borderId="29" xfId="0" applyNumberFormat="1" applyFont="1" applyFill="1" applyBorder="1" applyAlignment="1">
      <alignment horizontal="center" vertical="center" wrapText="1"/>
    </xf>
    <xf numFmtId="0" fontId="20" fillId="0" borderId="2" xfId="0" applyFont="1" applyFill="1" applyBorder="1" applyAlignment="1">
      <alignment horizontal="center" vertical="center" wrapText="1"/>
    </xf>
    <xf numFmtId="0" fontId="8" fillId="0" borderId="19" xfId="0" applyFont="1" applyFill="1" applyBorder="1" applyAlignment="1">
      <alignment horizontal="center" vertical="center" wrapText="1"/>
    </xf>
    <xf numFmtId="0" fontId="9" fillId="0" borderId="19" xfId="0" applyFont="1" applyFill="1" applyBorder="1" applyAlignment="1">
      <alignment horizontal="center" vertical="center" wrapText="1"/>
    </xf>
    <xf numFmtId="0" fontId="8" fillId="0" borderId="2" xfId="0" applyFont="1" applyBorder="1" applyAlignment="1">
      <alignment horizontal="center" vertical="center" wrapText="1"/>
    </xf>
    <xf numFmtId="1" fontId="6" fillId="0" borderId="6" xfId="0" applyNumberFormat="1" applyFont="1" applyFill="1" applyBorder="1" applyAlignment="1">
      <alignment horizontal="center" vertical="center" wrapText="1"/>
    </xf>
    <xf numFmtId="1" fontId="6" fillId="0" borderId="8" xfId="0" applyNumberFormat="1" applyFont="1" applyFill="1" applyBorder="1" applyAlignment="1">
      <alignment horizontal="center" vertical="center" wrapText="1"/>
    </xf>
    <xf numFmtId="1" fontId="6" fillId="0" borderId="68" xfId="0" applyNumberFormat="1" applyFont="1" applyFill="1" applyBorder="1" applyAlignment="1">
      <alignment horizontal="center" vertical="center" wrapText="1"/>
    </xf>
    <xf numFmtId="3" fontId="7" fillId="0" borderId="2" xfId="0" applyNumberFormat="1" applyFont="1" applyFill="1" applyBorder="1" applyAlignment="1">
      <alignment horizontal="center" vertical="center"/>
    </xf>
    <xf numFmtId="0" fontId="9" fillId="0" borderId="2" xfId="0" applyFont="1" applyFill="1" applyBorder="1" applyAlignment="1">
      <alignment horizontal="center" vertical="center" wrapText="1"/>
    </xf>
    <xf numFmtId="0" fontId="8" fillId="0" borderId="19" xfId="0" applyFont="1" applyFill="1" applyBorder="1" applyAlignment="1">
      <alignment horizontal="center" vertical="center" wrapText="1"/>
    </xf>
    <xf numFmtId="0" fontId="9" fillId="0" borderId="19" xfId="0" applyFont="1" applyFill="1" applyBorder="1" applyAlignment="1">
      <alignment horizontal="center" vertical="center" wrapText="1"/>
    </xf>
    <xf numFmtId="0" fontId="6" fillId="0" borderId="19" xfId="0" applyFont="1" applyFill="1" applyBorder="1" applyAlignment="1">
      <alignment horizontal="center" vertical="center"/>
    </xf>
    <xf numFmtId="0" fontId="8" fillId="0" borderId="19" xfId="0" applyFont="1" applyFill="1" applyBorder="1" applyAlignment="1">
      <alignment horizontal="center" vertical="center"/>
    </xf>
    <xf numFmtId="0" fontId="9" fillId="0" borderId="19" xfId="0" applyFont="1" applyFill="1" applyBorder="1" applyAlignment="1">
      <alignment horizontal="center" vertical="center"/>
    </xf>
    <xf numFmtId="0" fontId="20" fillId="0" borderId="19" xfId="0" applyFont="1" applyFill="1" applyBorder="1" applyAlignment="1">
      <alignment horizontal="center" vertical="center"/>
    </xf>
    <xf numFmtId="3" fontId="7" fillId="0" borderId="19" xfId="0" applyNumberFormat="1" applyFont="1" applyFill="1" applyBorder="1" applyAlignment="1">
      <alignment horizontal="center" vertical="center"/>
    </xf>
    <xf numFmtId="3" fontId="6" fillId="0" borderId="45" xfId="0" applyNumberFormat="1" applyFont="1" applyFill="1" applyBorder="1" applyAlignment="1">
      <alignment horizontal="center" vertical="center" wrapText="1"/>
    </xf>
    <xf numFmtId="3" fontId="6" fillId="0" borderId="6" xfId="0" applyNumberFormat="1" applyFont="1" applyFill="1" applyBorder="1" applyAlignment="1">
      <alignment horizontal="center" vertical="center" wrapText="1"/>
    </xf>
    <xf numFmtId="0" fontId="7" fillId="0" borderId="22" xfId="0" applyFont="1" applyFill="1" applyBorder="1" applyAlignment="1">
      <alignment horizontal="center" vertical="center" wrapText="1"/>
    </xf>
    <xf numFmtId="0" fontId="7" fillId="0" borderId="78" xfId="0" applyFont="1" applyFill="1" applyBorder="1" applyAlignment="1">
      <alignment horizontal="center" vertical="center" wrapText="1"/>
    </xf>
    <xf numFmtId="3" fontId="7" fillId="0" borderId="45" xfId="0" applyNumberFormat="1" applyFont="1" applyFill="1" applyBorder="1" applyAlignment="1">
      <alignment horizontal="center" vertical="center" wrapText="1"/>
    </xf>
    <xf numFmtId="12" fontId="7" fillId="0" borderId="61" xfId="0" applyNumberFormat="1" applyFont="1" applyFill="1" applyBorder="1" applyAlignment="1">
      <alignment horizontal="center" vertical="center" wrapText="1"/>
    </xf>
    <xf numFmtId="1" fontId="6" fillId="0" borderId="6" xfId="0" applyNumberFormat="1" applyFont="1" applyFill="1" applyBorder="1" applyAlignment="1">
      <alignment horizontal="center" vertical="center" wrapText="1"/>
    </xf>
    <xf numFmtId="1" fontId="6" fillId="0" borderId="71" xfId="0" applyNumberFormat="1" applyFont="1" applyFill="1" applyBorder="1" applyAlignment="1">
      <alignment horizontal="center" vertical="center" wrapText="1"/>
    </xf>
    <xf numFmtId="1" fontId="6" fillId="0" borderId="68" xfId="0" applyNumberFormat="1" applyFont="1" applyFill="1" applyBorder="1" applyAlignment="1">
      <alignment horizontal="center" vertical="center" wrapText="1"/>
    </xf>
    <xf numFmtId="1" fontId="0" fillId="0" borderId="2" xfId="0" applyNumberFormat="1" applyFont="1" applyBorder="1" applyAlignment="1"/>
    <xf numFmtId="1" fontId="0" fillId="0" borderId="0" xfId="0" applyNumberFormat="1" applyFont="1" applyAlignment="1"/>
    <xf numFmtId="1" fontId="6" fillId="0" borderId="57" xfId="0" applyNumberFormat="1" applyFont="1" applyFill="1" applyBorder="1" applyAlignment="1">
      <alignment horizontal="center" vertical="center" wrapText="1"/>
    </xf>
    <xf numFmtId="1" fontId="6" fillId="0" borderId="53" xfId="0" applyNumberFormat="1" applyFont="1" applyFill="1" applyBorder="1" applyAlignment="1">
      <alignment horizontal="center" vertical="center" wrapText="1"/>
    </xf>
    <xf numFmtId="1" fontId="6" fillId="0" borderId="52" xfId="0" applyNumberFormat="1" applyFont="1" applyFill="1" applyBorder="1" applyAlignment="1">
      <alignment horizontal="center" vertical="center" wrapText="1"/>
    </xf>
    <xf numFmtId="1" fontId="6" fillId="0" borderId="58" xfId="0" applyNumberFormat="1" applyFont="1" applyFill="1" applyBorder="1" applyAlignment="1">
      <alignment horizontal="center" vertical="center" wrapText="1"/>
    </xf>
    <xf numFmtId="1" fontId="6" fillId="0" borderId="86" xfId="0" applyNumberFormat="1" applyFont="1" applyFill="1" applyBorder="1" applyAlignment="1">
      <alignment horizontal="center" vertical="center" wrapText="1"/>
    </xf>
    <xf numFmtId="1" fontId="7" fillId="0" borderId="2" xfId="0" applyNumberFormat="1" applyFont="1" applyFill="1" applyBorder="1" applyAlignment="1">
      <alignment horizontal="center" vertical="center"/>
    </xf>
    <xf numFmtId="0" fontId="0" fillId="0" borderId="35" xfId="0" applyFont="1" applyBorder="1" applyAlignment="1">
      <alignment horizontal="center"/>
    </xf>
    <xf numFmtId="1" fontId="17" fillId="0" borderId="33" xfId="0" applyNumberFormat="1" applyFont="1" applyFill="1" applyBorder="1" applyAlignment="1">
      <alignment horizontal="center" vertical="center"/>
    </xf>
    <xf numFmtId="1" fontId="9" fillId="0" borderId="22" xfId="0" applyNumberFormat="1" applyFont="1" applyFill="1" applyBorder="1" applyAlignment="1">
      <alignment horizontal="center" vertical="center" wrapText="1"/>
    </xf>
    <xf numFmtId="1" fontId="9" fillId="0" borderId="55" xfId="0" applyNumberFormat="1" applyFont="1" applyFill="1" applyBorder="1" applyAlignment="1">
      <alignment horizontal="center" vertical="center" wrapText="1"/>
    </xf>
    <xf numFmtId="1" fontId="9" fillId="0" borderId="13" xfId="0" applyNumberFormat="1" applyFont="1" applyFill="1" applyBorder="1" applyAlignment="1">
      <alignment horizontal="center" vertical="center" wrapText="1"/>
    </xf>
    <xf numFmtId="1" fontId="9" fillId="0" borderId="30" xfId="0" applyNumberFormat="1" applyFont="1" applyFill="1" applyBorder="1" applyAlignment="1">
      <alignment horizontal="center" vertical="center" wrapText="1"/>
    </xf>
    <xf numFmtId="1" fontId="9" fillId="0" borderId="85" xfId="0" applyNumberFormat="1" applyFont="1" applyFill="1" applyBorder="1" applyAlignment="1">
      <alignment horizontal="center" vertical="center" wrapText="1"/>
    </xf>
    <xf numFmtId="0" fontId="17" fillId="0" borderId="33" xfId="0" applyFont="1" applyFill="1" applyBorder="1" applyAlignment="1">
      <alignment horizontal="center" vertical="center"/>
    </xf>
    <xf numFmtId="0" fontId="9" fillId="0" borderId="13" xfId="0" applyFont="1" applyFill="1" applyBorder="1" applyAlignment="1">
      <alignment horizontal="center" vertical="center" wrapText="1"/>
    </xf>
    <xf numFmtId="0" fontId="9" fillId="0" borderId="55" xfId="0" applyFont="1" applyFill="1" applyBorder="1" applyAlignment="1">
      <alignment horizontal="center" vertical="center" wrapText="1"/>
    </xf>
    <xf numFmtId="0" fontId="9" fillId="0" borderId="22" xfId="0" applyFont="1" applyFill="1" applyBorder="1" applyAlignment="1">
      <alignment horizontal="center" vertical="center" wrapText="1"/>
    </xf>
    <xf numFmtId="12" fontId="9" fillId="0" borderId="31" xfId="0" applyNumberFormat="1" applyFont="1" applyFill="1" applyBorder="1" applyAlignment="1">
      <alignment horizontal="center" vertical="center" wrapText="1"/>
    </xf>
    <xf numFmtId="12" fontId="9" fillId="0" borderId="30" xfId="0" applyNumberFormat="1" applyFont="1" applyFill="1" applyBorder="1" applyAlignment="1">
      <alignment horizontal="center" vertical="center" wrapText="1"/>
    </xf>
    <xf numFmtId="0" fontId="7" fillId="0" borderId="77" xfId="0" applyFont="1" applyFill="1" applyBorder="1" applyAlignment="1">
      <alignment vertical="center" wrapText="1"/>
    </xf>
    <xf numFmtId="0" fontId="7" fillId="0" borderId="15" xfId="0" applyFont="1" applyFill="1" applyBorder="1" applyAlignment="1">
      <alignment vertical="center" wrapText="1"/>
    </xf>
    <xf numFmtId="0" fontId="8" fillId="0" borderId="24" xfId="0" applyFont="1" applyFill="1" applyBorder="1" applyAlignment="1">
      <alignment horizontal="center" vertical="center"/>
    </xf>
    <xf numFmtId="0" fontId="13" fillId="0" borderId="7" xfId="0" applyFont="1" applyFill="1" applyBorder="1" applyAlignment="1">
      <alignment horizontal="center" vertical="center" wrapText="1"/>
    </xf>
    <xf numFmtId="1" fontId="16" fillId="0" borderId="60" xfId="0" applyNumberFormat="1" applyFont="1" applyFill="1" applyBorder="1" applyAlignment="1">
      <alignment horizontal="center" vertical="center" wrapText="1"/>
    </xf>
    <xf numFmtId="1" fontId="16" fillId="0" borderId="28" xfId="0" applyNumberFormat="1" applyFont="1" applyFill="1" applyBorder="1" applyAlignment="1">
      <alignment horizontal="center" vertical="center" wrapText="1"/>
    </xf>
    <xf numFmtId="1" fontId="6" fillId="0" borderId="61" xfId="0" applyNumberFormat="1" applyFont="1" applyFill="1" applyBorder="1" applyAlignment="1">
      <alignment horizontal="center" vertical="center" wrapText="1"/>
    </xf>
    <xf numFmtId="1" fontId="6" fillId="0" borderId="59" xfId="0" applyNumberFormat="1" applyFont="1" applyFill="1" applyBorder="1" applyAlignment="1">
      <alignment horizontal="center" vertical="center" wrapText="1"/>
    </xf>
    <xf numFmtId="1" fontId="6" fillId="0" borderId="18" xfId="0" applyNumberFormat="1" applyFont="1" applyFill="1" applyBorder="1" applyAlignment="1">
      <alignment horizontal="center" vertical="center" wrapText="1"/>
    </xf>
    <xf numFmtId="1" fontId="6" fillId="0" borderId="62" xfId="0" applyNumberFormat="1" applyFont="1" applyFill="1" applyBorder="1" applyAlignment="1">
      <alignment horizontal="center" vertical="center" wrapText="1"/>
    </xf>
    <xf numFmtId="1" fontId="6" fillId="0" borderId="45" xfId="0" applyNumberFormat="1" applyFont="1" applyFill="1" applyBorder="1" applyAlignment="1">
      <alignment horizontal="center" vertical="center" wrapText="1"/>
    </xf>
    <xf numFmtId="2" fontId="22" fillId="5" borderId="52" xfId="0" applyNumberFormat="1" applyFont="1" applyFill="1" applyBorder="1" applyAlignment="1">
      <alignment horizontal="center" vertical="center"/>
    </xf>
    <xf numFmtId="0" fontId="7" fillId="0" borderId="111" xfId="0" applyFont="1" applyFill="1" applyBorder="1" applyAlignment="1">
      <alignment horizontal="left" vertical="center" wrapText="1"/>
    </xf>
    <xf numFmtId="0" fontId="7" fillId="0" borderId="112" xfId="0" applyFont="1" applyFill="1" applyBorder="1" applyAlignment="1">
      <alignment horizontal="left" vertical="center" wrapText="1"/>
    </xf>
    <xf numFmtId="0" fontId="15" fillId="0" borderId="95" xfId="0" applyFont="1" applyBorder="1" applyAlignment="1">
      <alignment vertical="center" wrapText="1"/>
    </xf>
    <xf numFmtId="0" fontId="0" fillId="0" borderId="46" xfId="0" applyFont="1" applyBorder="1" applyAlignment="1">
      <alignment horizontal="center"/>
    </xf>
    <xf numFmtId="0" fontId="7" fillId="0" borderId="49" xfId="0" applyFont="1" applyFill="1" applyBorder="1" applyAlignment="1">
      <alignment horizontal="left" vertical="center" wrapText="1"/>
    </xf>
    <xf numFmtId="0" fontId="7" fillId="0" borderId="95" xfId="0" applyFont="1" applyFill="1" applyBorder="1" applyAlignment="1">
      <alignment horizontal="left" vertical="center" wrapText="1"/>
    </xf>
    <xf numFmtId="0" fontId="7" fillId="0" borderId="113" xfId="0" applyFont="1" applyFill="1" applyBorder="1" applyAlignment="1">
      <alignment horizontal="left" vertical="center" wrapText="1"/>
    </xf>
    <xf numFmtId="0" fontId="15" fillId="0" borderId="91" xfId="0" applyFont="1" applyBorder="1" applyAlignment="1">
      <alignment vertical="center" wrapText="1"/>
    </xf>
    <xf numFmtId="0" fontId="9" fillId="0" borderId="113" xfId="0" applyFont="1" applyFill="1" applyBorder="1" applyAlignment="1">
      <alignment horizontal="left" vertical="center" wrapText="1"/>
    </xf>
    <xf numFmtId="1" fontId="7" fillId="0" borderId="61" xfId="0" applyNumberFormat="1" applyFont="1" applyFill="1" applyBorder="1" applyAlignment="1">
      <alignment horizontal="center" vertical="center" wrapText="1"/>
    </xf>
    <xf numFmtId="0" fontId="6" fillId="2" borderId="110" xfId="0" applyFont="1" applyFill="1" applyBorder="1" applyAlignment="1">
      <alignment horizontal="center" vertical="center" wrapText="1"/>
    </xf>
    <xf numFmtId="0" fontId="8" fillId="2" borderId="35" xfId="0" applyFont="1" applyFill="1" applyBorder="1" applyAlignment="1">
      <alignment horizontal="center" vertical="center" wrapText="1"/>
    </xf>
    <xf numFmtId="0" fontId="8" fillId="0" borderId="4" xfId="0" applyFont="1" applyBorder="1" applyAlignment="1">
      <alignment horizontal="center" vertical="center" wrapText="1"/>
    </xf>
    <xf numFmtId="0" fontId="9" fillId="0" borderId="95" xfId="0" applyFont="1" applyFill="1" applyBorder="1" applyAlignment="1">
      <alignment horizontal="left" vertical="center" wrapText="1"/>
    </xf>
    <xf numFmtId="0" fontId="7" fillId="0" borderId="22" xfId="0" applyFont="1" applyFill="1" applyBorder="1" applyAlignment="1">
      <alignment horizontal="left" vertical="center" wrapText="1"/>
    </xf>
    <xf numFmtId="0" fontId="7" fillId="0" borderId="13" xfId="0" applyFont="1" applyFill="1" applyBorder="1" applyAlignment="1">
      <alignment horizontal="left" vertical="center" wrapText="1"/>
    </xf>
    <xf numFmtId="0" fontId="7" fillId="0" borderId="30" xfId="0" applyFont="1" applyFill="1" applyBorder="1" applyAlignment="1">
      <alignment horizontal="left" vertical="center" wrapText="1"/>
    </xf>
    <xf numFmtId="0" fontId="15" fillId="0" borderId="85" xfId="0" applyFont="1" applyBorder="1" applyAlignment="1">
      <alignment vertical="center" wrapText="1"/>
    </xf>
    <xf numFmtId="0" fontId="15" fillId="0" borderId="30" xfId="0" applyFont="1" applyBorder="1" applyAlignment="1">
      <alignment vertical="center" wrapText="1"/>
    </xf>
    <xf numFmtId="2" fontId="22" fillId="5" borderId="68" xfId="0" applyNumberFormat="1" applyFont="1" applyFill="1" applyBorder="1" applyAlignment="1">
      <alignment horizontal="center" vertical="center"/>
    </xf>
    <xf numFmtId="0" fontId="0" fillId="0" borderId="43" xfId="0" applyFont="1" applyBorder="1" applyAlignment="1">
      <alignment horizontal="center" vertical="center" wrapText="1"/>
    </xf>
    <xf numFmtId="164" fontId="7" fillId="0" borderId="35" xfId="0" applyNumberFormat="1" applyFont="1" applyFill="1" applyBorder="1" applyAlignment="1">
      <alignment horizontal="center" vertical="center" wrapText="1"/>
    </xf>
    <xf numFmtId="0" fontId="7" fillId="0" borderId="6" xfId="0" applyFont="1" applyFill="1" applyBorder="1" applyAlignment="1">
      <alignment horizontal="center" vertical="center"/>
    </xf>
    <xf numFmtId="0" fontId="9" fillId="0" borderId="108" xfId="0" applyFont="1" applyFill="1" applyBorder="1" applyAlignment="1">
      <alignment horizontal="center" vertical="center"/>
    </xf>
    <xf numFmtId="0" fontId="9" fillId="0" borderId="8" xfId="0" applyFont="1" applyFill="1" applyBorder="1" applyAlignment="1">
      <alignment horizontal="center" vertical="center"/>
    </xf>
    <xf numFmtId="0" fontId="7" fillId="0" borderId="8" xfId="0" applyFont="1" applyFill="1" applyBorder="1" applyAlignment="1">
      <alignment horizontal="center" vertical="center"/>
    </xf>
    <xf numFmtId="0" fontId="9" fillId="0" borderId="80" xfId="0" applyFont="1" applyFill="1" applyBorder="1" applyAlignment="1">
      <alignment horizontal="center" vertical="center"/>
    </xf>
    <xf numFmtId="0" fontId="9" fillId="0" borderId="36" xfId="0" applyFont="1" applyFill="1" applyBorder="1" applyAlignment="1">
      <alignment horizontal="center" vertical="center"/>
    </xf>
    <xf numFmtId="0" fontId="12" fillId="0" borderId="2" xfId="0" applyFont="1" applyFill="1" applyBorder="1" applyAlignment="1">
      <alignment horizontal="center" vertical="center" wrapText="1"/>
    </xf>
    <xf numFmtId="0" fontId="12" fillId="0" borderId="116" xfId="0" applyFont="1" applyFill="1" applyBorder="1" applyAlignment="1">
      <alignment horizontal="center" vertical="center"/>
    </xf>
    <xf numFmtId="0" fontId="0" fillId="0" borderId="117" xfId="0" applyFont="1" applyBorder="1" applyAlignment="1"/>
    <xf numFmtId="0" fontId="12" fillId="0" borderId="117" xfId="0" applyFont="1" applyFill="1" applyBorder="1" applyAlignment="1">
      <alignment horizontal="center" vertical="center" wrapText="1"/>
    </xf>
    <xf numFmtId="0" fontId="0" fillId="0" borderId="116" xfId="0" applyFont="1" applyBorder="1" applyAlignment="1"/>
    <xf numFmtId="0" fontId="14" fillId="0" borderId="17" xfId="0" applyFont="1" applyBorder="1" applyAlignment="1">
      <alignment horizontal="center"/>
    </xf>
    <xf numFmtId="0" fontId="23" fillId="0" borderId="17" xfId="0" applyFont="1" applyFill="1" applyBorder="1" applyAlignment="1">
      <alignment horizontal="center" vertical="center" wrapText="1"/>
    </xf>
    <xf numFmtId="0" fontId="23" fillId="0" borderId="39" xfId="0" applyFont="1" applyFill="1" applyBorder="1" applyAlignment="1">
      <alignment horizontal="center" vertical="center"/>
    </xf>
    <xf numFmtId="0" fontId="6" fillId="2" borderId="41" xfId="0" applyFont="1" applyFill="1" applyBorder="1" applyAlignment="1">
      <alignment horizontal="center" vertical="center"/>
    </xf>
    <xf numFmtId="0" fontId="6" fillId="7" borderId="42" xfId="0" applyFont="1" applyFill="1" applyBorder="1" applyAlignment="1">
      <alignment horizontal="center" vertical="center"/>
    </xf>
    <xf numFmtId="0" fontId="6" fillId="7" borderId="40" xfId="0" applyFont="1" applyFill="1" applyBorder="1" applyAlignment="1">
      <alignment horizontal="center" vertical="center"/>
    </xf>
    <xf numFmtId="0" fontId="6" fillId="7" borderId="82" xfId="0" applyFont="1" applyFill="1" applyBorder="1" applyAlignment="1">
      <alignment horizontal="center" vertical="center"/>
    </xf>
    <xf numFmtId="0" fontId="6" fillId="7" borderId="83" xfId="0" applyFont="1" applyFill="1" applyBorder="1" applyAlignment="1">
      <alignment horizontal="center" vertical="center"/>
    </xf>
    <xf numFmtId="164" fontId="6" fillId="7" borderId="40" xfId="0" applyNumberFormat="1" applyFont="1" applyFill="1" applyBorder="1" applyAlignment="1">
      <alignment horizontal="center" vertical="center"/>
    </xf>
    <xf numFmtId="0" fontId="6" fillId="7" borderId="1" xfId="0" applyFont="1" applyFill="1" applyBorder="1" applyAlignment="1">
      <alignment horizontal="center" vertical="center"/>
    </xf>
    <xf numFmtId="0" fontId="2" fillId="0" borderId="0" xfId="0" applyFont="1" applyAlignment="1"/>
    <xf numFmtId="0" fontId="6" fillId="2" borderId="82" xfId="0" applyFont="1" applyFill="1" applyBorder="1" applyAlignment="1">
      <alignment horizontal="center" vertical="center"/>
    </xf>
    <xf numFmtId="0" fontId="6" fillId="2" borderId="83" xfId="0" applyFont="1" applyFill="1" applyBorder="1" applyAlignment="1">
      <alignment horizontal="center" vertical="center"/>
    </xf>
    <xf numFmtId="164" fontId="6" fillId="2" borderId="40" xfId="0" applyNumberFormat="1" applyFont="1" applyFill="1" applyBorder="1" applyAlignment="1">
      <alignment horizontal="center" vertical="center"/>
    </xf>
    <xf numFmtId="0" fontId="6" fillId="0" borderId="24" xfId="0" applyFont="1" applyFill="1" applyBorder="1" applyAlignment="1">
      <alignment horizontal="center" vertical="center"/>
    </xf>
    <xf numFmtId="0" fontId="8" fillId="0" borderId="64" xfId="0" applyFont="1" applyFill="1" applyBorder="1" applyAlignment="1">
      <alignment horizontal="center" vertical="center"/>
    </xf>
    <xf numFmtId="0" fontId="8" fillId="0" borderId="9" xfId="0" applyFont="1" applyFill="1" applyBorder="1" applyAlignment="1">
      <alignment horizontal="center" vertical="center"/>
    </xf>
    <xf numFmtId="0" fontId="8" fillId="0" borderId="17" xfId="0" applyFont="1" applyFill="1" applyBorder="1" applyAlignment="1">
      <alignment horizontal="center" vertical="center"/>
    </xf>
    <xf numFmtId="0" fontId="8" fillId="0" borderId="27" xfId="0" applyFont="1" applyFill="1" applyBorder="1" applyAlignment="1">
      <alignment horizontal="center" vertical="center"/>
    </xf>
    <xf numFmtId="0" fontId="15" fillId="10" borderId="81" xfId="0" applyFont="1" applyFill="1" applyBorder="1" applyAlignment="1">
      <alignment horizontal="center" vertical="center" wrapText="1"/>
    </xf>
    <xf numFmtId="0" fontId="15" fillId="10" borderId="59" xfId="0" applyFont="1" applyFill="1" applyBorder="1" applyAlignment="1">
      <alignment horizontal="center" vertical="center" wrapText="1"/>
    </xf>
    <xf numFmtId="0" fontId="15" fillId="10" borderId="80" xfId="0" applyFont="1" applyFill="1" applyBorder="1" applyAlignment="1">
      <alignment horizontal="center" vertical="center" wrapText="1"/>
    </xf>
    <xf numFmtId="0" fontId="15" fillId="10" borderId="51"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8" fillId="3" borderId="2" xfId="0" applyFont="1" applyFill="1" applyBorder="1" applyAlignment="1">
      <alignment horizontal="center" vertical="center" wrapText="1"/>
    </xf>
    <xf numFmtId="0" fontId="19" fillId="3" borderId="25" xfId="0" applyFont="1" applyFill="1" applyBorder="1" applyAlignment="1">
      <alignment horizontal="center" vertical="center" wrapText="1"/>
    </xf>
    <xf numFmtId="0" fontId="19" fillId="3" borderId="2" xfId="0" applyFont="1" applyFill="1" applyBorder="1" applyAlignment="1">
      <alignment horizontal="center" vertical="center" wrapText="1"/>
    </xf>
    <xf numFmtId="0" fontId="8" fillId="3" borderId="25" xfId="0" applyFont="1" applyFill="1" applyBorder="1" applyAlignment="1">
      <alignment horizontal="center" vertical="center" wrapText="1"/>
    </xf>
    <xf numFmtId="0" fontId="6" fillId="12" borderId="11" xfId="0" applyFont="1" applyFill="1" applyBorder="1" applyAlignment="1">
      <alignment horizontal="center" vertical="center" wrapText="1"/>
    </xf>
    <xf numFmtId="0" fontId="6" fillId="12" borderId="2" xfId="0" applyFont="1" applyFill="1" applyBorder="1" applyAlignment="1">
      <alignment horizontal="center" vertical="center" wrapText="1"/>
    </xf>
    <xf numFmtId="0" fontId="6" fillId="12" borderId="12" xfId="0" applyFont="1" applyFill="1" applyBorder="1" applyAlignment="1">
      <alignment horizontal="center" vertical="center" wrapText="1"/>
    </xf>
    <xf numFmtId="0" fontId="8" fillId="12" borderId="13" xfId="0" applyFont="1" applyFill="1" applyBorder="1" applyAlignment="1">
      <alignment horizontal="center" vertical="center" wrapText="1"/>
    </xf>
    <xf numFmtId="0" fontId="6" fillId="2" borderId="13" xfId="0" applyFont="1" applyFill="1" applyBorder="1" applyAlignment="1">
      <alignment horizontal="center" vertical="center" wrapText="1"/>
    </xf>
    <xf numFmtId="0" fontId="6" fillId="3" borderId="25" xfId="0" applyFont="1" applyFill="1" applyBorder="1" applyAlignment="1">
      <alignment horizontal="center" vertical="center" textRotation="90" wrapText="1"/>
    </xf>
    <xf numFmtId="0" fontId="8" fillId="3" borderId="2" xfId="0" applyFont="1" applyFill="1" applyBorder="1" applyAlignment="1">
      <alignment horizontal="center" vertical="center" textRotation="90" wrapText="1"/>
    </xf>
    <xf numFmtId="0" fontId="6" fillId="3" borderId="25" xfId="0" applyFont="1" applyFill="1" applyBorder="1" applyAlignment="1">
      <alignment horizontal="center" vertical="center" wrapText="1"/>
    </xf>
    <xf numFmtId="0" fontId="15" fillId="9" borderId="81" xfId="0" applyFont="1" applyFill="1" applyBorder="1" applyAlignment="1">
      <alignment horizontal="center" vertical="center" wrapText="1"/>
    </xf>
    <xf numFmtId="0" fontId="15" fillId="9" borderId="59" xfId="0" applyFont="1" applyFill="1" applyBorder="1" applyAlignment="1">
      <alignment horizontal="center" vertical="center" wrapText="1"/>
    </xf>
    <xf numFmtId="0" fontId="15" fillId="9" borderId="80" xfId="0" applyFont="1" applyFill="1" applyBorder="1" applyAlignment="1">
      <alignment horizontal="center" vertical="center" wrapText="1"/>
    </xf>
    <xf numFmtId="0" fontId="15" fillId="9" borderId="51" xfId="0" applyFont="1" applyFill="1" applyBorder="1" applyAlignment="1">
      <alignment horizontal="center" vertical="center" wrapText="1"/>
    </xf>
    <xf numFmtId="0" fontId="15" fillId="11" borderId="80" xfId="0" applyFont="1" applyFill="1" applyBorder="1" applyAlignment="1">
      <alignment horizontal="center" vertical="center" wrapText="1"/>
    </xf>
    <xf numFmtId="0" fontId="15" fillId="11" borderId="51" xfId="0" applyFont="1" applyFill="1" applyBorder="1" applyAlignment="1">
      <alignment horizontal="center" vertical="center" wrapText="1"/>
    </xf>
    <xf numFmtId="0" fontId="6" fillId="12" borderId="14" xfId="0" applyFont="1" applyFill="1" applyBorder="1" applyAlignment="1">
      <alignment horizontal="center" vertical="center" wrapText="1"/>
    </xf>
    <xf numFmtId="0" fontId="6" fillId="12" borderId="63" xfId="0" applyFont="1" applyFill="1" applyBorder="1" applyAlignment="1">
      <alignment horizontal="center" vertical="center" wrapText="1"/>
    </xf>
    <xf numFmtId="1" fontId="6" fillId="12" borderId="12" xfId="0" applyNumberFormat="1" applyFont="1" applyFill="1" applyBorder="1" applyAlignment="1">
      <alignment horizontal="center" vertical="center" wrapText="1"/>
    </xf>
    <xf numFmtId="1" fontId="6" fillId="12" borderId="55" xfId="0" applyNumberFormat="1" applyFont="1" applyFill="1" applyBorder="1" applyAlignment="1">
      <alignment horizontal="center" vertical="center" wrapText="1"/>
    </xf>
    <xf numFmtId="0" fontId="8" fillId="12" borderId="32" xfId="0" applyFont="1" applyFill="1" applyBorder="1" applyAlignment="1">
      <alignment horizontal="center" vertical="center" wrapText="1"/>
    </xf>
    <xf numFmtId="0" fontId="8" fillId="12" borderId="26"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5" fillId="0" borderId="16" xfId="0" applyFont="1" applyFill="1" applyBorder="1" applyAlignment="1">
      <alignment horizontal="center" vertical="center"/>
    </xf>
    <xf numFmtId="0" fontId="5" fillId="0" borderId="1" xfId="0" applyFont="1" applyFill="1" applyBorder="1" applyAlignment="1">
      <alignment horizontal="center" vertical="center"/>
    </xf>
    <xf numFmtId="0" fontId="8" fillId="6" borderId="9" xfId="0" applyFont="1" applyFill="1" applyBorder="1" applyAlignment="1">
      <alignment horizontal="center" vertical="center" textRotation="90" wrapText="1"/>
    </xf>
    <xf numFmtId="0" fontId="5" fillId="6" borderId="17" xfId="0" applyFont="1" applyFill="1" applyBorder="1"/>
    <xf numFmtId="0" fontId="6" fillId="2" borderId="104"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5" fillId="3" borderId="10" xfId="0" applyFont="1" applyFill="1" applyBorder="1"/>
    <xf numFmtId="0" fontId="5" fillId="3" borderId="72" xfId="0" applyFont="1" applyFill="1" applyBorder="1"/>
    <xf numFmtId="0" fontId="6" fillId="12" borderId="114" xfId="0" applyFont="1" applyFill="1" applyBorder="1" applyAlignment="1">
      <alignment horizontal="center" vertical="center" wrapText="1"/>
    </xf>
    <xf numFmtId="0" fontId="8" fillId="12" borderId="69" xfId="0" applyFont="1" applyFill="1" applyBorder="1" applyAlignment="1">
      <alignment horizontal="center" vertical="center" wrapText="1"/>
    </xf>
    <xf numFmtId="0" fontId="8" fillId="12" borderId="115" xfId="0" applyFont="1" applyFill="1" applyBorder="1" applyAlignment="1">
      <alignment horizontal="center" vertical="center" wrapText="1"/>
    </xf>
    <xf numFmtId="0" fontId="15" fillId="10" borderId="45" xfId="0" applyFont="1" applyFill="1" applyBorder="1" applyAlignment="1">
      <alignment horizontal="center" vertical="center" wrapText="1"/>
    </xf>
    <xf numFmtId="0" fontId="15" fillId="10" borderId="6" xfId="0" applyFont="1" applyFill="1" applyBorder="1" applyAlignment="1">
      <alignment horizontal="center" vertical="center" wrapText="1"/>
    </xf>
    <xf numFmtId="0" fontId="15" fillId="10" borderId="38" xfId="0" applyFont="1" applyFill="1" applyBorder="1" applyAlignment="1">
      <alignment horizontal="center" vertical="center" wrapText="1"/>
    </xf>
    <xf numFmtId="0" fontId="15" fillId="10" borderId="36" xfId="0" applyFont="1" applyFill="1" applyBorder="1" applyAlignment="1">
      <alignment horizontal="center" vertical="center" wrapText="1"/>
    </xf>
    <xf numFmtId="0" fontId="6" fillId="8" borderId="45" xfId="0" applyFont="1" applyFill="1" applyBorder="1" applyAlignment="1">
      <alignment horizontal="center" vertical="center" wrapText="1"/>
    </xf>
    <xf numFmtId="0" fontId="8" fillId="8" borderId="6" xfId="0" applyFont="1" applyFill="1" applyBorder="1" applyAlignment="1">
      <alignment horizontal="center" vertical="center" wrapText="1"/>
    </xf>
    <xf numFmtId="0" fontId="8" fillId="8" borderId="38" xfId="0" applyFont="1" applyFill="1" applyBorder="1" applyAlignment="1">
      <alignment horizontal="center" vertical="center" wrapText="1"/>
    </xf>
    <xf numFmtId="0" fontId="8" fillId="8" borderId="36" xfId="0" applyFont="1" applyFill="1" applyBorder="1" applyAlignment="1">
      <alignment horizontal="center" vertical="center" wrapText="1"/>
    </xf>
    <xf numFmtId="0" fontId="6" fillId="2" borderId="35" xfId="0" applyFont="1" applyFill="1" applyBorder="1" applyAlignment="1">
      <alignment horizontal="center" vertical="center" wrapText="1"/>
    </xf>
    <xf numFmtId="0" fontId="6" fillId="12" borderId="46" xfId="0" applyFont="1" applyFill="1" applyBorder="1" applyAlignment="1">
      <alignment horizontal="center" vertical="center" wrapText="1"/>
    </xf>
    <xf numFmtId="0" fontId="6" fillId="12" borderId="47" xfId="0" applyFont="1" applyFill="1" applyBorder="1" applyAlignment="1">
      <alignment horizontal="center" vertical="center" wrapText="1"/>
    </xf>
    <xf numFmtId="0" fontId="6" fillId="12" borderId="43" xfId="0" applyFont="1" applyFill="1" applyBorder="1" applyAlignment="1">
      <alignment horizontal="center" vertical="center" wrapText="1"/>
    </xf>
    <xf numFmtId="0" fontId="5" fillId="5" borderId="106" xfId="0" applyFont="1" applyFill="1" applyBorder="1"/>
    <xf numFmtId="0" fontId="15" fillId="11" borderId="45" xfId="0" applyFont="1" applyFill="1" applyBorder="1" applyAlignment="1">
      <alignment horizontal="center" vertical="center" wrapText="1"/>
    </xf>
    <xf numFmtId="0" fontId="15" fillId="11" borderId="6" xfId="0" applyFont="1" applyFill="1" applyBorder="1" applyAlignment="1">
      <alignment horizontal="center" vertical="center" wrapText="1"/>
    </xf>
    <xf numFmtId="0" fontId="15" fillId="11" borderId="38" xfId="0" applyFont="1" applyFill="1" applyBorder="1" applyAlignment="1">
      <alignment horizontal="center" vertical="center" wrapText="1"/>
    </xf>
    <xf numFmtId="0" fontId="15" fillId="11" borderId="36" xfId="0" applyFont="1" applyFill="1" applyBorder="1" applyAlignment="1">
      <alignment horizontal="center" vertical="center" wrapText="1"/>
    </xf>
    <xf numFmtId="0" fontId="15" fillId="11" borderId="81" xfId="0" applyFont="1" applyFill="1" applyBorder="1" applyAlignment="1">
      <alignment horizontal="center" vertical="center" wrapText="1"/>
    </xf>
    <xf numFmtId="0" fontId="15" fillId="11" borderId="59" xfId="0" applyFont="1" applyFill="1" applyBorder="1" applyAlignment="1">
      <alignment horizontal="center" vertical="center" wrapText="1"/>
    </xf>
    <xf numFmtId="0" fontId="6" fillId="12" borderId="107" xfId="0" applyFont="1" applyFill="1" applyBorder="1" applyAlignment="1">
      <alignment horizontal="center" vertical="center" wrapText="1"/>
    </xf>
    <xf numFmtId="0" fontId="6" fillId="12" borderId="106" xfId="0" applyFont="1" applyFill="1" applyBorder="1" applyAlignment="1">
      <alignment horizontal="center" vertical="center" wrapText="1"/>
    </xf>
    <xf numFmtId="0" fontId="5" fillId="5" borderId="43" xfId="0" applyFont="1" applyFill="1" applyBorder="1"/>
    <xf numFmtId="2" fontId="8" fillId="12" borderId="52" xfId="0" applyNumberFormat="1" applyFont="1" applyFill="1" applyBorder="1" applyAlignment="1">
      <alignment horizontal="center" vertical="center" wrapText="1"/>
    </xf>
    <xf numFmtId="2" fontId="5" fillId="5" borderId="52" xfId="0" applyNumberFormat="1" applyFont="1" applyFill="1" applyBorder="1"/>
    <xf numFmtId="0" fontId="21" fillId="5" borderId="50" xfId="0" applyFont="1" applyFill="1" applyBorder="1" applyAlignment="1">
      <alignment horizontal="center" vertical="center"/>
    </xf>
    <xf numFmtId="0" fontId="21" fillId="5" borderId="106" xfId="0" applyFont="1" applyFill="1" applyBorder="1" applyAlignment="1">
      <alignment horizontal="center" vertical="center"/>
    </xf>
    <xf numFmtId="0" fontId="21" fillId="5" borderId="104" xfId="0" applyFont="1" applyFill="1" applyBorder="1" applyAlignment="1">
      <alignment horizontal="center" vertical="center"/>
    </xf>
    <xf numFmtId="0" fontId="21" fillId="5" borderId="10" xfId="0" applyFont="1" applyFill="1" applyBorder="1" applyAlignment="1">
      <alignment horizontal="center" vertical="center"/>
    </xf>
    <xf numFmtId="0" fontId="21" fillId="5" borderId="72" xfId="0" applyFont="1" applyFill="1" applyBorder="1" applyAlignment="1">
      <alignment horizontal="center" vertical="center"/>
    </xf>
    <xf numFmtId="0" fontId="6" fillId="12" borderId="105" xfId="0" applyFont="1" applyFill="1" applyBorder="1" applyAlignment="1">
      <alignment horizontal="center" vertical="center" wrapText="1"/>
    </xf>
    <xf numFmtId="0" fontId="6" fillId="12" borderId="18" xfId="0" applyFont="1" applyFill="1" applyBorder="1" applyAlignment="1">
      <alignment horizontal="center" vertical="center" wrapText="1"/>
    </xf>
    <xf numFmtId="0" fontId="6" fillId="12" borderId="55" xfId="0" applyFont="1" applyFill="1" applyBorder="1" applyAlignment="1">
      <alignment horizontal="center" vertical="center" wrapText="1"/>
    </xf>
    <xf numFmtId="0" fontId="15" fillId="0" borderId="9" xfId="0" applyFont="1" applyBorder="1" applyAlignment="1">
      <alignment horizontal="center" vertical="center"/>
    </xf>
    <xf numFmtId="0" fontId="15" fillId="0" borderId="27" xfId="0" applyFont="1" applyBorder="1" applyAlignment="1">
      <alignment horizontal="center" vertical="center"/>
    </xf>
    <xf numFmtId="2" fontId="8" fillId="12" borderId="68" xfId="0" applyNumberFormat="1" applyFont="1" applyFill="1" applyBorder="1" applyAlignment="1">
      <alignment horizontal="center" vertical="center" wrapText="1"/>
    </xf>
    <xf numFmtId="2" fontId="5" fillId="5" borderId="68" xfId="0" applyNumberFormat="1" applyFont="1" applyFill="1" applyBorder="1"/>
    <xf numFmtId="0" fontId="8" fillId="0" borderId="24" xfId="0" applyFont="1" applyFill="1" applyBorder="1" applyAlignment="1">
      <alignment horizontal="center" vertical="center"/>
    </xf>
  </cellXfs>
  <cellStyles count="1">
    <cellStyle name="Normale" xfId="0" builtinId="0"/>
  </cellStyles>
  <dxfs count="0"/>
  <tableStyles count="0" defaultTableStyle="TableStyleMedium2" defaultPivotStyle="PivotStyleLight16"/>
  <colors>
    <mruColors>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xdr:col>
      <xdr:colOff>73026</xdr:colOff>
      <xdr:row>6</xdr:row>
      <xdr:rowOff>73025</xdr:rowOff>
    </xdr:from>
    <xdr:to>
      <xdr:col>2</xdr:col>
      <xdr:colOff>350839</xdr:colOff>
      <xdr:row>6</xdr:row>
      <xdr:rowOff>342900</xdr:rowOff>
    </xdr:to>
    <xdr:sp macro="" textlink="">
      <xdr:nvSpPr>
        <xdr:cNvPr id="2" name="Ovale 1"/>
        <xdr:cNvSpPr/>
      </xdr:nvSpPr>
      <xdr:spPr>
        <a:xfrm>
          <a:off x="3740151" y="2235200"/>
          <a:ext cx="277813" cy="269875"/>
        </a:xfrm>
        <a:prstGeom prst="ellipse">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it-IT" sz="1100"/>
        </a:p>
      </xdr:txBody>
    </xdr:sp>
    <xdr:clientData/>
  </xdr:twoCellAnchor>
  <xdr:twoCellAnchor>
    <xdr:from>
      <xdr:col>2</xdr:col>
      <xdr:colOff>82551</xdr:colOff>
      <xdr:row>8</xdr:row>
      <xdr:rowOff>66676</xdr:rowOff>
    </xdr:from>
    <xdr:to>
      <xdr:col>2</xdr:col>
      <xdr:colOff>360364</xdr:colOff>
      <xdr:row>8</xdr:row>
      <xdr:rowOff>336551</xdr:rowOff>
    </xdr:to>
    <xdr:sp macro="" textlink="">
      <xdr:nvSpPr>
        <xdr:cNvPr id="3" name="Ovale 2"/>
        <xdr:cNvSpPr/>
      </xdr:nvSpPr>
      <xdr:spPr>
        <a:xfrm>
          <a:off x="3749676" y="2990851"/>
          <a:ext cx="277813" cy="269875"/>
        </a:xfrm>
        <a:prstGeom prst="ellipse">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it-IT" sz="1100"/>
        </a:p>
      </xdr:txBody>
    </xdr:sp>
    <xdr:clientData/>
  </xdr:twoCellAnchor>
  <xdr:twoCellAnchor>
    <xdr:from>
      <xdr:col>2</xdr:col>
      <xdr:colOff>71438</xdr:colOff>
      <xdr:row>11</xdr:row>
      <xdr:rowOff>55564</xdr:rowOff>
    </xdr:from>
    <xdr:to>
      <xdr:col>2</xdr:col>
      <xdr:colOff>349251</xdr:colOff>
      <xdr:row>11</xdr:row>
      <xdr:rowOff>325439</xdr:rowOff>
    </xdr:to>
    <xdr:sp macro="" textlink="">
      <xdr:nvSpPr>
        <xdr:cNvPr id="4" name="Ovale 3"/>
        <xdr:cNvSpPr/>
      </xdr:nvSpPr>
      <xdr:spPr>
        <a:xfrm>
          <a:off x="3738563" y="4122739"/>
          <a:ext cx="277813" cy="269875"/>
        </a:xfrm>
        <a:prstGeom prst="ellipse">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it-IT" sz="1100"/>
        </a:p>
      </xdr:txBody>
    </xdr:sp>
    <xdr:clientData/>
  </xdr:twoCellAnchor>
  <xdr:twoCellAnchor>
    <xdr:from>
      <xdr:col>2</xdr:col>
      <xdr:colOff>80963</xdr:colOff>
      <xdr:row>12</xdr:row>
      <xdr:rowOff>57151</xdr:rowOff>
    </xdr:from>
    <xdr:to>
      <xdr:col>2</xdr:col>
      <xdr:colOff>358776</xdr:colOff>
      <xdr:row>12</xdr:row>
      <xdr:rowOff>327026</xdr:rowOff>
    </xdr:to>
    <xdr:sp macro="" textlink="">
      <xdr:nvSpPr>
        <xdr:cNvPr id="5" name="Ovale 4"/>
        <xdr:cNvSpPr/>
      </xdr:nvSpPr>
      <xdr:spPr>
        <a:xfrm>
          <a:off x="3748088" y="4505326"/>
          <a:ext cx="277813" cy="269875"/>
        </a:xfrm>
        <a:prstGeom prst="ellipse">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it-IT" sz="1100"/>
        </a:p>
      </xdr:txBody>
    </xdr:sp>
    <xdr:clientData/>
  </xdr:twoCellAnchor>
  <xdr:twoCellAnchor>
    <xdr:from>
      <xdr:col>2</xdr:col>
      <xdr:colOff>89478</xdr:colOff>
      <xdr:row>14</xdr:row>
      <xdr:rowOff>54841</xdr:rowOff>
    </xdr:from>
    <xdr:to>
      <xdr:col>2</xdr:col>
      <xdr:colOff>367291</xdr:colOff>
      <xdr:row>14</xdr:row>
      <xdr:rowOff>324716</xdr:rowOff>
    </xdr:to>
    <xdr:sp macro="" textlink="">
      <xdr:nvSpPr>
        <xdr:cNvPr id="25" name="Ovale 24"/>
        <xdr:cNvSpPr/>
      </xdr:nvSpPr>
      <xdr:spPr>
        <a:xfrm>
          <a:off x="3756603" y="5265016"/>
          <a:ext cx="277813" cy="269875"/>
        </a:xfrm>
        <a:prstGeom prst="ellipse">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it-IT" sz="1100"/>
        </a:p>
      </xdr:txBody>
    </xdr:sp>
    <xdr:clientData/>
  </xdr:twoCellAnchor>
  <xdr:twoCellAnchor>
    <xdr:from>
      <xdr:col>2</xdr:col>
      <xdr:colOff>86591</xdr:colOff>
      <xdr:row>15</xdr:row>
      <xdr:rowOff>54120</xdr:rowOff>
    </xdr:from>
    <xdr:to>
      <xdr:col>2</xdr:col>
      <xdr:colOff>364404</xdr:colOff>
      <xdr:row>15</xdr:row>
      <xdr:rowOff>323995</xdr:rowOff>
    </xdr:to>
    <xdr:sp macro="" textlink="">
      <xdr:nvSpPr>
        <xdr:cNvPr id="26" name="Ovale 25"/>
        <xdr:cNvSpPr/>
      </xdr:nvSpPr>
      <xdr:spPr>
        <a:xfrm>
          <a:off x="3753716" y="5645295"/>
          <a:ext cx="277813" cy="269875"/>
        </a:xfrm>
        <a:prstGeom prst="ellipse">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it-IT" sz="1100"/>
        </a:p>
      </xdr:txBody>
    </xdr:sp>
    <xdr:clientData/>
  </xdr:twoCellAnchor>
  <xdr:twoCellAnchor>
    <xdr:from>
      <xdr:col>2</xdr:col>
      <xdr:colOff>72432</xdr:colOff>
      <xdr:row>9</xdr:row>
      <xdr:rowOff>46440</xdr:rowOff>
    </xdr:from>
    <xdr:to>
      <xdr:col>2</xdr:col>
      <xdr:colOff>350245</xdr:colOff>
      <xdr:row>9</xdr:row>
      <xdr:rowOff>316315</xdr:rowOff>
    </xdr:to>
    <xdr:sp macro="" textlink="">
      <xdr:nvSpPr>
        <xdr:cNvPr id="62" name="Ovale 61"/>
        <xdr:cNvSpPr/>
      </xdr:nvSpPr>
      <xdr:spPr>
        <a:xfrm>
          <a:off x="3739557" y="3351615"/>
          <a:ext cx="277813" cy="269875"/>
        </a:xfrm>
        <a:prstGeom prst="ellipse">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it-IT" sz="1100"/>
        </a:p>
      </xdr:txBody>
    </xdr:sp>
    <xdr:clientData/>
  </xdr:twoCellAnchor>
  <xdr:twoCellAnchor>
    <xdr:from>
      <xdr:col>2</xdr:col>
      <xdr:colOff>67826</xdr:colOff>
      <xdr:row>10</xdr:row>
      <xdr:rowOff>62768</xdr:rowOff>
    </xdr:from>
    <xdr:to>
      <xdr:col>2</xdr:col>
      <xdr:colOff>345639</xdr:colOff>
      <xdr:row>10</xdr:row>
      <xdr:rowOff>332643</xdr:rowOff>
    </xdr:to>
    <xdr:sp macro="" textlink="">
      <xdr:nvSpPr>
        <xdr:cNvPr id="63" name="Ovale 62"/>
        <xdr:cNvSpPr/>
      </xdr:nvSpPr>
      <xdr:spPr>
        <a:xfrm>
          <a:off x="3734951" y="3748943"/>
          <a:ext cx="277813" cy="269875"/>
        </a:xfrm>
        <a:prstGeom prst="ellipse">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it-IT"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73026</xdr:colOff>
      <xdr:row>6</xdr:row>
      <xdr:rowOff>73025</xdr:rowOff>
    </xdr:from>
    <xdr:to>
      <xdr:col>2</xdr:col>
      <xdr:colOff>350839</xdr:colOff>
      <xdr:row>6</xdr:row>
      <xdr:rowOff>342900</xdr:rowOff>
    </xdr:to>
    <xdr:sp macro="" textlink="">
      <xdr:nvSpPr>
        <xdr:cNvPr id="2" name="Ovale 1"/>
        <xdr:cNvSpPr/>
      </xdr:nvSpPr>
      <xdr:spPr>
        <a:xfrm>
          <a:off x="3914776" y="2232025"/>
          <a:ext cx="277813" cy="269875"/>
        </a:xfrm>
        <a:prstGeom prst="ellipse">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it-IT" sz="1100"/>
        </a:p>
      </xdr:txBody>
    </xdr:sp>
    <xdr:clientData/>
  </xdr:twoCellAnchor>
  <xdr:twoCellAnchor>
    <xdr:from>
      <xdr:col>2</xdr:col>
      <xdr:colOff>82551</xdr:colOff>
      <xdr:row>8</xdr:row>
      <xdr:rowOff>66676</xdr:rowOff>
    </xdr:from>
    <xdr:to>
      <xdr:col>2</xdr:col>
      <xdr:colOff>360364</xdr:colOff>
      <xdr:row>8</xdr:row>
      <xdr:rowOff>336551</xdr:rowOff>
    </xdr:to>
    <xdr:sp macro="" textlink="">
      <xdr:nvSpPr>
        <xdr:cNvPr id="3" name="Ovale 2"/>
        <xdr:cNvSpPr/>
      </xdr:nvSpPr>
      <xdr:spPr>
        <a:xfrm>
          <a:off x="3924301" y="2987676"/>
          <a:ext cx="277813" cy="269875"/>
        </a:xfrm>
        <a:prstGeom prst="ellipse">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it-IT" sz="1100"/>
        </a:p>
      </xdr:txBody>
    </xdr:sp>
    <xdr:clientData/>
  </xdr:twoCellAnchor>
  <xdr:twoCellAnchor>
    <xdr:from>
      <xdr:col>2</xdr:col>
      <xdr:colOff>71438</xdr:colOff>
      <xdr:row>11</xdr:row>
      <xdr:rowOff>55564</xdr:rowOff>
    </xdr:from>
    <xdr:to>
      <xdr:col>2</xdr:col>
      <xdr:colOff>349251</xdr:colOff>
      <xdr:row>11</xdr:row>
      <xdr:rowOff>325439</xdr:rowOff>
    </xdr:to>
    <xdr:sp macro="" textlink="">
      <xdr:nvSpPr>
        <xdr:cNvPr id="4" name="Ovale 3"/>
        <xdr:cNvSpPr/>
      </xdr:nvSpPr>
      <xdr:spPr>
        <a:xfrm>
          <a:off x="3913188" y="4119564"/>
          <a:ext cx="277813" cy="269875"/>
        </a:xfrm>
        <a:prstGeom prst="ellipse">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it-IT" sz="1100"/>
        </a:p>
      </xdr:txBody>
    </xdr:sp>
    <xdr:clientData/>
  </xdr:twoCellAnchor>
  <xdr:twoCellAnchor>
    <xdr:from>
      <xdr:col>2</xdr:col>
      <xdr:colOff>80963</xdr:colOff>
      <xdr:row>12</xdr:row>
      <xdr:rowOff>57151</xdr:rowOff>
    </xdr:from>
    <xdr:to>
      <xdr:col>2</xdr:col>
      <xdr:colOff>358776</xdr:colOff>
      <xdr:row>12</xdr:row>
      <xdr:rowOff>327026</xdr:rowOff>
    </xdr:to>
    <xdr:sp macro="" textlink="">
      <xdr:nvSpPr>
        <xdr:cNvPr id="5" name="Ovale 4"/>
        <xdr:cNvSpPr/>
      </xdr:nvSpPr>
      <xdr:spPr>
        <a:xfrm>
          <a:off x="3922713" y="4502151"/>
          <a:ext cx="277813" cy="269875"/>
        </a:xfrm>
        <a:prstGeom prst="ellipse">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it-IT" sz="1100"/>
        </a:p>
      </xdr:txBody>
    </xdr:sp>
    <xdr:clientData/>
  </xdr:twoCellAnchor>
  <xdr:twoCellAnchor>
    <xdr:from>
      <xdr:col>14</xdr:col>
      <xdr:colOff>267609</xdr:colOff>
      <xdr:row>17</xdr:row>
      <xdr:rowOff>92981</xdr:rowOff>
    </xdr:from>
    <xdr:to>
      <xdr:col>19</xdr:col>
      <xdr:colOff>687590</xdr:colOff>
      <xdr:row>25</xdr:row>
      <xdr:rowOff>38554</xdr:rowOff>
    </xdr:to>
    <xdr:sp macro="" textlink="">
      <xdr:nvSpPr>
        <xdr:cNvPr id="8" name="Freccia circolare in su 7"/>
        <xdr:cNvSpPr/>
      </xdr:nvSpPr>
      <xdr:spPr>
        <a:xfrm>
          <a:off x="14277297" y="6051776"/>
          <a:ext cx="7212213" cy="1419680"/>
        </a:xfrm>
        <a:prstGeom prst="curvedUpArrow">
          <a:avLst>
            <a:gd name="adj1" fmla="val 8097"/>
            <a:gd name="adj2" fmla="val 39316"/>
            <a:gd name="adj3" fmla="val 25000"/>
          </a:avLst>
        </a:prstGeom>
        <a:solidFill>
          <a:schemeClr val="accent1">
            <a:lumMod val="20000"/>
            <a:lumOff val="80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it-IT" sz="1100">
            <a:solidFill>
              <a:schemeClr val="tx1"/>
            </a:solidFill>
          </a:endParaRPr>
        </a:p>
      </xdr:txBody>
    </xdr:sp>
    <xdr:clientData/>
  </xdr:twoCellAnchor>
  <xdr:twoCellAnchor>
    <xdr:from>
      <xdr:col>15</xdr:col>
      <xdr:colOff>520989</xdr:colOff>
      <xdr:row>19</xdr:row>
      <xdr:rowOff>131431</xdr:rowOff>
    </xdr:from>
    <xdr:to>
      <xdr:col>18</xdr:col>
      <xdr:colOff>311727</xdr:colOff>
      <xdr:row>23</xdr:row>
      <xdr:rowOff>43295</xdr:rowOff>
    </xdr:to>
    <xdr:sp macro="" textlink="">
      <xdr:nvSpPr>
        <xdr:cNvPr id="11" name="CasellaDiTesto 10"/>
        <xdr:cNvSpPr txBox="1"/>
      </xdr:nvSpPr>
      <xdr:spPr>
        <a:xfrm>
          <a:off x="13804034" y="6868204"/>
          <a:ext cx="2933988" cy="673864"/>
        </a:xfrm>
        <a:prstGeom prst="rect">
          <a:avLst/>
        </a:prstGeom>
        <a:solidFill>
          <a:schemeClr val="lt1"/>
        </a:solidFill>
        <a:ln w="9525" cmpd="sng">
          <a:solidFill>
            <a:srgbClr val="FF0000"/>
          </a:solidFill>
        </a:ln>
        <a:effectLst>
          <a:outerShdw blurRad="50800" dist="38100" dir="5400000" algn="t"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it-IT" sz="1100"/>
            <a:t>SE L'AREA OCCUPATA DALLA FONDAZIONE E' RICOMPRESA NELLA FASCIA</a:t>
          </a:r>
          <a:r>
            <a:rPr lang="it-IT" sz="1100" baseline="0"/>
            <a:t> DI RISPETTO </a:t>
          </a:r>
          <a:r>
            <a:rPr lang="it-IT" sz="1100"/>
            <a:t>DELLA LINEA NON SERVE AGGIUNGERLA AL</a:t>
          </a:r>
          <a:r>
            <a:rPr lang="it-IT" sz="1100" baseline="0"/>
            <a:t> TOTALE</a:t>
          </a:r>
          <a:endParaRPr lang="it-IT" sz="1100"/>
        </a:p>
      </xdr:txBody>
    </xdr:sp>
    <xdr:clientData/>
  </xdr:twoCellAnchor>
  <xdr:twoCellAnchor>
    <xdr:from>
      <xdr:col>13</xdr:col>
      <xdr:colOff>546304</xdr:colOff>
      <xdr:row>25</xdr:row>
      <xdr:rowOff>63975</xdr:rowOff>
    </xdr:from>
    <xdr:to>
      <xdr:col>15</xdr:col>
      <xdr:colOff>602547</xdr:colOff>
      <xdr:row>28</xdr:row>
      <xdr:rowOff>12370</xdr:rowOff>
    </xdr:to>
    <xdr:sp macro="" textlink="">
      <xdr:nvSpPr>
        <xdr:cNvPr id="12" name="CasellaDiTesto 11"/>
        <xdr:cNvSpPr txBox="1"/>
      </xdr:nvSpPr>
      <xdr:spPr>
        <a:xfrm>
          <a:off x="11733849" y="7943748"/>
          <a:ext cx="2151743" cy="519895"/>
        </a:xfrm>
        <a:prstGeom prst="rect">
          <a:avLst/>
        </a:prstGeom>
        <a:solidFill>
          <a:schemeClr val="lt1"/>
        </a:solidFill>
        <a:ln w="9525" cmpd="sng">
          <a:solidFill>
            <a:srgbClr val="FF0000"/>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it-IT" sz="1100"/>
            <a:t>INGOMBRO</a:t>
          </a:r>
          <a:r>
            <a:rPr lang="it-IT" sz="1100" baseline="0"/>
            <a:t> </a:t>
          </a:r>
          <a:r>
            <a:rPr lang="it-IT" sz="1100"/>
            <a:t>FONDAZIONE E</a:t>
          </a:r>
          <a:r>
            <a:rPr lang="it-IT" sz="1100" baseline="0"/>
            <a:t> </a:t>
          </a:r>
          <a:r>
            <a:rPr lang="it-IT" sz="1100"/>
            <a:t>AREA DI RISPETTO</a:t>
          </a:r>
        </a:p>
      </xdr:txBody>
    </xdr:sp>
    <xdr:clientData/>
  </xdr:twoCellAnchor>
  <xdr:twoCellAnchor>
    <xdr:from>
      <xdr:col>3</xdr:col>
      <xdr:colOff>1032648</xdr:colOff>
      <xdr:row>2</xdr:row>
      <xdr:rowOff>180245</xdr:rowOff>
    </xdr:from>
    <xdr:to>
      <xdr:col>8</xdr:col>
      <xdr:colOff>389091</xdr:colOff>
      <xdr:row>3</xdr:row>
      <xdr:rowOff>200089</xdr:rowOff>
    </xdr:to>
    <xdr:sp macro="" textlink="">
      <xdr:nvSpPr>
        <xdr:cNvPr id="16" name="CasellaDiTesto 15"/>
        <xdr:cNvSpPr txBox="1"/>
      </xdr:nvSpPr>
      <xdr:spPr>
        <a:xfrm>
          <a:off x="5137057" y="1089450"/>
          <a:ext cx="2075398" cy="244980"/>
        </a:xfrm>
        <a:prstGeom prst="rect">
          <a:avLst/>
        </a:prstGeom>
        <a:solidFill>
          <a:srgbClr val="FFFFFF"/>
        </a:solidFill>
        <a:ln w="9525" cmpd="sng">
          <a:solidFill>
            <a:srgbClr val="FF0000"/>
          </a:solidFill>
        </a:ln>
        <a:effectLst>
          <a:outerShdw blurRad="50800" dist="38100" dir="5400000" algn="t" rotWithShape="0">
            <a:prstClr val="black">
              <a:alpha val="40000"/>
            </a:prstClr>
          </a:outerShdw>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it-IT" sz="1100" b="0" i="0" u="none" strike="noStrike" kern="0" cap="none" spc="0" normalizeH="0" baseline="0" noProof="0" smtClean="0">
              <a:ln>
                <a:noFill/>
              </a:ln>
              <a:solidFill>
                <a:srgbClr val="000000"/>
              </a:solidFill>
              <a:effectLst/>
              <a:uLnTx/>
              <a:uFillTx/>
              <a:latin typeface="Calibri"/>
              <a:cs typeface="Calibri"/>
            </a:rPr>
            <a:t>P.LLA SUDDIVISA IN PORZIONI</a:t>
          </a:r>
        </a:p>
      </xdr:txBody>
    </xdr:sp>
    <xdr:clientData/>
  </xdr:twoCellAnchor>
  <xdr:twoCellAnchor>
    <xdr:from>
      <xdr:col>9</xdr:col>
      <xdr:colOff>1119909</xdr:colOff>
      <xdr:row>21</xdr:row>
      <xdr:rowOff>37522</xdr:rowOff>
    </xdr:from>
    <xdr:to>
      <xdr:col>11</xdr:col>
      <xdr:colOff>400792</xdr:colOff>
      <xdr:row>26</xdr:row>
      <xdr:rowOff>145555</xdr:rowOff>
    </xdr:to>
    <xdr:sp macro="" textlink="">
      <xdr:nvSpPr>
        <xdr:cNvPr id="17" name="CasellaDiTesto 16"/>
        <xdr:cNvSpPr txBox="1"/>
      </xdr:nvSpPr>
      <xdr:spPr>
        <a:xfrm>
          <a:off x="9611591" y="7137977"/>
          <a:ext cx="1220519" cy="1031669"/>
        </a:xfrm>
        <a:prstGeom prst="rect">
          <a:avLst/>
        </a:prstGeom>
        <a:solidFill>
          <a:srgbClr val="FFFFFF"/>
        </a:solidFill>
        <a:ln w="9525" cmpd="sng">
          <a:solidFill>
            <a:srgbClr val="FF0000"/>
          </a:solidFill>
        </a:ln>
        <a:effectLst>
          <a:outerShdw blurRad="50800" dist="38100" dir="5400000" algn="t" rotWithShape="0">
            <a:prstClr val="black">
              <a:alpha val="40000"/>
            </a:prstClr>
          </a:outerShdw>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it-IT" sz="1100" b="0" i="0" u="none" strike="noStrike" kern="0" cap="none" spc="0" normalizeH="0" baseline="0" noProof="0" smtClean="0">
              <a:ln>
                <a:noFill/>
              </a:ln>
              <a:solidFill>
                <a:srgbClr val="000000"/>
              </a:solidFill>
              <a:effectLst/>
              <a:uLnTx/>
              <a:uFillTx/>
              <a:latin typeface="Calibri"/>
              <a:cs typeface="Calibri"/>
            </a:rPr>
            <a:t>SI POSSONO DIFFERENZIARE I TRATTI NUOVI DA QUELLI ESISTENTI DA RICOSTRUIRE</a:t>
          </a:r>
        </a:p>
      </xdr:txBody>
    </xdr:sp>
    <xdr:clientData/>
  </xdr:twoCellAnchor>
  <xdr:twoCellAnchor>
    <xdr:from>
      <xdr:col>2</xdr:col>
      <xdr:colOff>186752</xdr:colOff>
      <xdr:row>20</xdr:row>
      <xdr:rowOff>35681</xdr:rowOff>
    </xdr:from>
    <xdr:to>
      <xdr:col>5</xdr:col>
      <xdr:colOff>170041</xdr:colOff>
      <xdr:row>23</xdr:row>
      <xdr:rowOff>33104</xdr:rowOff>
    </xdr:to>
    <xdr:sp macro="" textlink="">
      <xdr:nvSpPr>
        <xdr:cNvPr id="18" name="CasellaDiTesto 17"/>
        <xdr:cNvSpPr txBox="1"/>
      </xdr:nvSpPr>
      <xdr:spPr>
        <a:xfrm>
          <a:off x="3846821" y="6588528"/>
          <a:ext cx="1773637" cy="579507"/>
        </a:xfrm>
        <a:prstGeom prst="rect">
          <a:avLst/>
        </a:prstGeom>
        <a:solidFill>
          <a:srgbClr val="FFFFFF"/>
        </a:solidFill>
        <a:ln w="9525" cmpd="sng">
          <a:solidFill>
            <a:srgbClr val="FF0000"/>
          </a:solidFill>
        </a:ln>
        <a:effectLst>
          <a:outerShdw blurRad="50800" dist="38100" dir="5400000" algn="t" rotWithShape="0">
            <a:prstClr val="black">
              <a:alpha val="40000"/>
            </a:prstClr>
          </a:outerShdw>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it-IT" sz="1100" b="0" i="0" u="none" strike="noStrike" kern="0" cap="none" spc="0" normalizeH="0" baseline="0" noProof="0" smtClean="0">
              <a:ln>
                <a:noFill/>
              </a:ln>
              <a:solidFill>
                <a:srgbClr val="000000"/>
              </a:solidFill>
              <a:effectLst/>
              <a:uLnTx/>
              <a:uFillTx/>
              <a:latin typeface="Calibri"/>
              <a:cs typeface="Calibri"/>
            </a:rPr>
            <a:t>NUMERAZIONE INDICATA SUL P.P. GRAFICO</a:t>
          </a:r>
        </a:p>
      </xdr:txBody>
    </xdr:sp>
    <xdr:clientData/>
  </xdr:twoCellAnchor>
  <xdr:twoCellAnchor>
    <xdr:from>
      <xdr:col>9</xdr:col>
      <xdr:colOff>106590</xdr:colOff>
      <xdr:row>2</xdr:row>
      <xdr:rowOff>75975</xdr:rowOff>
    </xdr:from>
    <xdr:to>
      <xdr:col>11</xdr:col>
      <xdr:colOff>0</xdr:colOff>
      <xdr:row>3</xdr:row>
      <xdr:rowOff>92983</xdr:rowOff>
    </xdr:to>
    <xdr:sp macro="" textlink="">
      <xdr:nvSpPr>
        <xdr:cNvPr id="19" name="CasellaDiTesto 18"/>
        <xdr:cNvSpPr txBox="1"/>
      </xdr:nvSpPr>
      <xdr:spPr>
        <a:xfrm>
          <a:off x="8434161" y="974046"/>
          <a:ext cx="2003651" cy="243794"/>
        </a:xfrm>
        <a:prstGeom prst="rect">
          <a:avLst/>
        </a:prstGeom>
        <a:solidFill>
          <a:srgbClr val="FFFFFF"/>
        </a:solidFill>
        <a:ln w="9525" cmpd="sng">
          <a:solidFill>
            <a:srgbClr val="FF0000"/>
          </a:solidFill>
        </a:ln>
        <a:effectLst>
          <a:outerShdw blurRad="50800" dist="38100" dir="5400000" algn="t" rotWithShape="0">
            <a:prstClr val="black">
              <a:alpha val="40000"/>
            </a:prstClr>
          </a:outerShdw>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it-IT" sz="1100" b="0" i="0" u="none" strike="noStrike" kern="0" cap="none" spc="0" normalizeH="0" baseline="0" noProof="0" smtClean="0">
              <a:ln>
                <a:noFill/>
              </a:ln>
              <a:solidFill>
                <a:srgbClr val="000000"/>
              </a:solidFill>
              <a:effectLst/>
              <a:uLnTx/>
              <a:uFillTx/>
              <a:latin typeface="Calibri"/>
              <a:cs typeface="Calibri"/>
            </a:rPr>
            <a:t>SOMMA SUPERFICI PORZIONI</a:t>
          </a:r>
        </a:p>
      </xdr:txBody>
    </xdr:sp>
    <xdr:clientData/>
  </xdr:twoCellAnchor>
  <xdr:twoCellAnchor>
    <xdr:from>
      <xdr:col>10</xdr:col>
      <xdr:colOff>58963</xdr:colOff>
      <xdr:row>6</xdr:row>
      <xdr:rowOff>41954</xdr:rowOff>
    </xdr:from>
    <xdr:to>
      <xdr:col>10</xdr:col>
      <xdr:colOff>611754</xdr:colOff>
      <xdr:row>6</xdr:row>
      <xdr:rowOff>358773</xdr:rowOff>
    </xdr:to>
    <xdr:sp macro="" textlink="">
      <xdr:nvSpPr>
        <xdr:cNvPr id="20" name="Rettangolo 19"/>
        <xdr:cNvSpPr/>
      </xdr:nvSpPr>
      <xdr:spPr>
        <a:xfrm>
          <a:off x="9629320" y="2191883"/>
          <a:ext cx="552791" cy="316819"/>
        </a:xfrm>
        <a:prstGeom prst="rect">
          <a:avLst/>
        </a:prstGeom>
        <a:no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it-IT" sz="1100"/>
        </a:p>
      </xdr:txBody>
    </xdr:sp>
    <xdr:clientData/>
  </xdr:twoCellAnchor>
  <xdr:twoCellAnchor>
    <xdr:from>
      <xdr:col>8</xdr:col>
      <xdr:colOff>135390</xdr:colOff>
      <xdr:row>5</xdr:row>
      <xdr:rowOff>136071</xdr:rowOff>
    </xdr:from>
    <xdr:to>
      <xdr:col>8</xdr:col>
      <xdr:colOff>1037545</xdr:colOff>
      <xdr:row>7</xdr:row>
      <xdr:rowOff>25513</xdr:rowOff>
    </xdr:to>
    <xdr:sp macro="" textlink="">
      <xdr:nvSpPr>
        <xdr:cNvPr id="21" name="Rettangolo 20"/>
        <xdr:cNvSpPr/>
      </xdr:nvSpPr>
      <xdr:spPr>
        <a:xfrm>
          <a:off x="7266440" y="2123621"/>
          <a:ext cx="902155" cy="441892"/>
        </a:xfrm>
        <a:prstGeom prst="rect">
          <a:avLst/>
        </a:prstGeom>
        <a:no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it-IT" sz="1100"/>
        </a:p>
      </xdr:txBody>
    </xdr:sp>
    <xdr:clientData/>
  </xdr:twoCellAnchor>
  <xdr:twoCellAnchor>
    <xdr:from>
      <xdr:col>12</xdr:col>
      <xdr:colOff>107949</xdr:colOff>
      <xdr:row>6</xdr:row>
      <xdr:rowOff>36171</xdr:rowOff>
    </xdr:from>
    <xdr:to>
      <xdr:col>12</xdr:col>
      <xdr:colOff>527276</xdr:colOff>
      <xdr:row>7</xdr:row>
      <xdr:rowOff>2834</xdr:rowOff>
    </xdr:to>
    <xdr:sp macro="" textlink="">
      <xdr:nvSpPr>
        <xdr:cNvPr id="22" name="Rettangolo 21"/>
        <xdr:cNvSpPr/>
      </xdr:nvSpPr>
      <xdr:spPr>
        <a:xfrm>
          <a:off x="12585699" y="2195171"/>
          <a:ext cx="419327" cy="347663"/>
        </a:xfrm>
        <a:prstGeom prst="rect">
          <a:avLst/>
        </a:prstGeom>
        <a:no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it-IT" sz="1100"/>
        </a:p>
      </xdr:txBody>
    </xdr:sp>
    <xdr:clientData/>
  </xdr:twoCellAnchor>
  <xdr:twoCellAnchor>
    <xdr:from>
      <xdr:col>12</xdr:col>
      <xdr:colOff>253774</xdr:colOff>
      <xdr:row>12</xdr:row>
      <xdr:rowOff>49664</xdr:rowOff>
    </xdr:from>
    <xdr:to>
      <xdr:col>12</xdr:col>
      <xdr:colOff>484755</xdr:colOff>
      <xdr:row>12</xdr:row>
      <xdr:rowOff>379865</xdr:rowOff>
    </xdr:to>
    <xdr:sp macro="" textlink="">
      <xdr:nvSpPr>
        <xdr:cNvPr id="23" name="Rettangolo 22"/>
        <xdr:cNvSpPr/>
      </xdr:nvSpPr>
      <xdr:spPr>
        <a:xfrm>
          <a:off x="12731524" y="4494664"/>
          <a:ext cx="230981" cy="330201"/>
        </a:xfrm>
        <a:prstGeom prst="rect">
          <a:avLst/>
        </a:prstGeom>
        <a:no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it-IT" sz="1100"/>
        </a:p>
      </xdr:txBody>
    </xdr:sp>
    <xdr:clientData/>
  </xdr:twoCellAnchor>
  <xdr:twoCellAnchor>
    <xdr:from>
      <xdr:col>14</xdr:col>
      <xdr:colOff>423590</xdr:colOff>
      <xdr:row>10</xdr:row>
      <xdr:rowOff>21394</xdr:rowOff>
    </xdr:from>
    <xdr:to>
      <xdr:col>14</xdr:col>
      <xdr:colOff>654571</xdr:colOff>
      <xdr:row>10</xdr:row>
      <xdr:rowOff>340718</xdr:rowOff>
    </xdr:to>
    <xdr:sp macro="" textlink="">
      <xdr:nvSpPr>
        <xdr:cNvPr id="24" name="Rettangolo 23"/>
        <xdr:cNvSpPr/>
      </xdr:nvSpPr>
      <xdr:spPr>
        <a:xfrm>
          <a:off x="13233272" y="3704394"/>
          <a:ext cx="230981" cy="319324"/>
        </a:xfrm>
        <a:prstGeom prst="rect">
          <a:avLst/>
        </a:prstGeom>
        <a:no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it-IT" sz="1100"/>
        </a:p>
      </xdr:txBody>
    </xdr:sp>
    <xdr:clientData/>
  </xdr:twoCellAnchor>
  <xdr:twoCellAnchor>
    <xdr:from>
      <xdr:col>8</xdr:col>
      <xdr:colOff>1037545</xdr:colOff>
      <xdr:row>6</xdr:row>
      <xdr:rowOff>185113</xdr:rowOff>
    </xdr:from>
    <xdr:to>
      <xdr:col>10</xdr:col>
      <xdr:colOff>58963</xdr:colOff>
      <xdr:row>6</xdr:row>
      <xdr:rowOff>200364</xdr:rowOff>
    </xdr:to>
    <xdr:cxnSp macro="">
      <xdr:nvCxnSpPr>
        <xdr:cNvPr id="25" name="Connettore 2 24"/>
        <xdr:cNvCxnSpPr>
          <a:stCxn id="21" idx="3"/>
          <a:endCxn id="20" idx="1"/>
        </xdr:cNvCxnSpPr>
      </xdr:nvCxnSpPr>
      <xdr:spPr>
        <a:xfrm>
          <a:off x="8185831" y="2335042"/>
          <a:ext cx="1443489" cy="15251"/>
        </a:xfrm>
        <a:prstGeom prst="straightConnector1">
          <a:avLst/>
        </a:prstGeom>
        <a:ln>
          <a:solidFill>
            <a:srgbClr val="FF0000"/>
          </a:solidFill>
          <a:headEnd type="triangle"/>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12</xdr:col>
      <xdr:colOff>370625</xdr:colOff>
      <xdr:row>14</xdr:row>
      <xdr:rowOff>352878</xdr:rowOff>
    </xdr:from>
    <xdr:to>
      <xdr:col>13</xdr:col>
      <xdr:colOff>377598</xdr:colOff>
      <xdr:row>19</xdr:row>
      <xdr:rowOff>69850</xdr:rowOff>
    </xdr:to>
    <xdr:cxnSp macro="">
      <xdr:nvCxnSpPr>
        <xdr:cNvPr id="26" name="Connettore 2 25"/>
        <xdr:cNvCxnSpPr>
          <a:stCxn id="64" idx="0"/>
          <a:endCxn id="51" idx="2"/>
        </xdr:cNvCxnSpPr>
      </xdr:nvCxnSpPr>
      <xdr:spPr>
        <a:xfrm flipH="1" flipV="1">
          <a:off x="12848375" y="5559878"/>
          <a:ext cx="616573" cy="853622"/>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539081</xdr:colOff>
      <xdr:row>10</xdr:row>
      <xdr:rowOff>340718</xdr:rowOff>
    </xdr:from>
    <xdr:to>
      <xdr:col>14</xdr:col>
      <xdr:colOff>574426</xdr:colOff>
      <xdr:row>25</xdr:row>
      <xdr:rowOff>63975</xdr:rowOff>
    </xdr:to>
    <xdr:cxnSp macro="">
      <xdr:nvCxnSpPr>
        <xdr:cNvPr id="27" name="Connettore 2 26"/>
        <xdr:cNvCxnSpPr>
          <a:stCxn id="12" idx="0"/>
          <a:endCxn id="24" idx="2"/>
        </xdr:cNvCxnSpPr>
      </xdr:nvCxnSpPr>
      <xdr:spPr>
        <a:xfrm flipH="1" flipV="1">
          <a:off x="12774376" y="4029491"/>
          <a:ext cx="35345" cy="3914257"/>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417286</xdr:colOff>
      <xdr:row>17</xdr:row>
      <xdr:rowOff>126997</xdr:rowOff>
    </xdr:from>
    <xdr:to>
      <xdr:col>9</xdr:col>
      <xdr:colOff>68792</xdr:colOff>
      <xdr:row>20</xdr:row>
      <xdr:rowOff>95250</xdr:rowOff>
    </xdr:to>
    <xdr:sp macro="" textlink="">
      <xdr:nvSpPr>
        <xdr:cNvPr id="29" name="CasellaDiTesto 28"/>
        <xdr:cNvSpPr txBox="1"/>
      </xdr:nvSpPr>
      <xdr:spPr>
        <a:xfrm>
          <a:off x="5887357" y="6495140"/>
          <a:ext cx="2128006" cy="539753"/>
        </a:xfrm>
        <a:prstGeom prst="rect">
          <a:avLst/>
        </a:prstGeom>
        <a:ln/>
        <a:effectLst>
          <a:outerShdw blurRad="50800" dist="38100" dir="2700000" algn="tl" rotWithShape="0">
            <a:prstClr val="black">
              <a:alpha val="40000"/>
            </a:prstClr>
          </a:outerShdw>
        </a:effectLst>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pPr algn="ctr"/>
          <a:r>
            <a:rPr lang="it-IT" sz="1100"/>
            <a:t>RIPORTARE LE NOTIZIE DI</a:t>
          </a:r>
          <a:r>
            <a:rPr lang="it-IT" sz="1100" baseline="0"/>
            <a:t> INTERESSE </a:t>
          </a:r>
          <a:r>
            <a:rPr lang="it-IT" sz="1100"/>
            <a:t>RIGUARDANTI L'AREA</a:t>
          </a:r>
          <a:r>
            <a:rPr lang="it-IT" sz="1100" baseline="0"/>
            <a:t>  </a:t>
          </a:r>
          <a:endParaRPr lang="it-IT" sz="1100"/>
        </a:p>
      </xdr:txBody>
    </xdr:sp>
    <xdr:clientData/>
  </xdr:twoCellAnchor>
  <xdr:twoCellAnchor>
    <xdr:from>
      <xdr:col>8</xdr:col>
      <xdr:colOff>134181</xdr:colOff>
      <xdr:row>12</xdr:row>
      <xdr:rowOff>197303</xdr:rowOff>
    </xdr:from>
    <xdr:to>
      <xdr:col>9</xdr:col>
      <xdr:colOff>68035</xdr:colOff>
      <xdr:row>17</xdr:row>
      <xdr:rowOff>126997</xdr:rowOff>
    </xdr:to>
    <xdr:cxnSp macro="">
      <xdr:nvCxnSpPr>
        <xdr:cNvPr id="30" name="Connettore 2 29"/>
        <xdr:cNvCxnSpPr>
          <a:stCxn id="29" idx="0"/>
          <a:endCxn id="85" idx="1"/>
        </xdr:cNvCxnSpPr>
      </xdr:nvCxnSpPr>
      <xdr:spPr>
        <a:xfrm flipV="1">
          <a:off x="6951360" y="4660446"/>
          <a:ext cx="1063246" cy="1834694"/>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318091</xdr:colOff>
      <xdr:row>12</xdr:row>
      <xdr:rowOff>287504</xdr:rowOff>
    </xdr:from>
    <xdr:to>
      <xdr:col>3</xdr:col>
      <xdr:colOff>641040</xdr:colOff>
      <xdr:row>20</xdr:row>
      <xdr:rowOff>35681</xdr:rowOff>
    </xdr:to>
    <xdr:cxnSp macro="">
      <xdr:nvCxnSpPr>
        <xdr:cNvPr id="31" name="Connettore 2 30"/>
        <xdr:cNvCxnSpPr>
          <a:stCxn id="18" idx="0"/>
        </xdr:cNvCxnSpPr>
      </xdr:nvCxnSpPr>
      <xdr:spPr>
        <a:xfrm flipH="1" flipV="1">
          <a:off x="3992020" y="4750647"/>
          <a:ext cx="758377" cy="2224677"/>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89478</xdr:colOff>
      <xdr:row>14</xdr:row>
      <xdr:rowOff>54841</xdr:rowOff>
    </xdr:from>
    <xdr:to>
      <xdr:col>2</xdr:col>
      <xdr:colOff>367291</xdr:colOff>
      <xdr:row>14</xdr:row>
      <xdr:rowOff>324716</xdr:rowOff>
    </xdr:to>
    <xdr:sp macro="" textlink="">
      <xdr:nvSpPr>
        <xdr:cNvPr id="32" name="Ovale 31"/>
        <xdr:cNvSpPr/>
      </xdr:nvSpPr>
      <xdr:spPr>
        <a:xfrm>
          <a:off x="3760933" y="5267614"/>
          <a:ext cx="277813" cy="269875"/>
        </a:xfrm>
        <a:prstGeom prst="ellipse">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it-IT" sz="1100"/>
        </a:p>
      </xdr:txBody>
    </xdr:sp>
    <xdr:clientData/>
  </xdr:twoCellAnchor>
  <xdr:twoCellAnchor>
    <xdr:from>
      <xdr:col>2</xdr:col>
      <xdr:colOff>86591</xdr:colOff>
      <xdr:row>15</xdr:row>
      <xdr:rowOff>54120</xdr:rowOff>
    </xdr:from>
    <xdr:to>
      <xdr:col>2</xdr:col>
      <xdr:colOff>364404</xdr:colOff>
      <xdr:row>15</xdr:row>
      <xdr:rowOff>323995</xdr:rowOff>
    </xdr:to>
    <xdr:sp macro="" textlink="">
      <xdr:nvSpPr>
        <xdr:cNvPr id="49" name="Ovale 48"/>
        <xdr:cNvSpPr/>
      </xdr:nvSpPr>
      <xdr:spPr>
        <a:xfrm>
          <a:off x="3758046" y="5647893"/>
          <a:ext cx="277813" cy="269875"/>
        </a:xfrm>
        <a:prstGeom prst="ellipse">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it-IT" sz="1100"/>
        </a:p>
      </xdr:txBody>
    </xdr:sp>
    <xdr:clientData/>
  </xdr:twoCellAnchor>
  <xdr:twoCellAnchor>
    <xdr:from>
      <xdr:col>8</xdr:col>
      <xdr:colOff>127902</xdr:colOff>
      <xdr:row>14</xdr:row>
      <xdr:rowOff>332853</xdr:rowOff>
    </xdr:from>
    <xdr:to>
      <xdr:col>9</xdr:col>
      <xdr:colOff>606565</xdr:colOff>
      <xdr:row>17</xdr:row>
      <xdr:rowOff>126997</xdr:rowOff>
    </xdr:to>
    <xdr:cxnSp macro="">
      <xdr:nvCxnSpPr>
        <xdr:cNvPr id="42" name="Connettore 2 41"/>
        <xdr:cNvCxnSpPr>
          <a:stCxn id="29" idx="0"/>
          <a:endCxn id="84" idx="2"/>
        </xdr:cNvCxnSpPr>
      </xdr:nvCxnSpPr>
      <xdr:spPr>
        <a:xfrm flipV="1">
          <a:off x="6931473" y="5503567"/>
          <a:ext cx="1598636" cy="924584"/>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255134</xdr:colOff>
      <xdr:row>14</xdr:row>
      <xdr:rowOff>22677</xdr:rowOff>
    </xdr:from>
    <xdr:to>
      <xdr:col>12</xdr:col>
      <xdr:colOff>486115</xdr:colOff>
      <xdr:row>14</xdr:row>
      <xdr:rowOff>352878</xdr:rowOff>
    </xdr:to>
    <xdr:sp macro="" textlink="">
      <xdr:nvSpPr>
        <xdr:cNvPr id="51" name="Rettangolo 50"/>
        <xdr:cNvSpPr/>
      </xdr:nvSpPr>
      <xdr:spPr>
        <a:xfrm>
          <a:off x="12734018" y="5221740"/>
          <a:ext cx="230981" cy="330201"/>
        </a:xfrm>
        <a:prstGeom prst="rect">
          <a:avLst/>
        </a:prstGeom>
        <a:no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it-IT" sz="1100"/>
        </a:p>
      </xdr:txBody>
    </xdr:sp>
    <xdr:clientData/>
  </xdr:twoCellAnchor>
  <xdr:twoCellAnchor>
    <xdr:from>
      <xdr:col>19</xdr:col>
      <xdr:colOff>857251</xdr:colOff>
      <xdr:row>12</xdr:row>
      <xdr:rowOff>253587</xdr:rowOff>
    </xdr:from>
    <xdr:to>
      <xdr:col>23</xdr:col>
      <xdr:colOff>383475</xdr:colOff>
      <xdr:row>14</xdr:row>
      <xdr:rowOff>303069</xdr:rowOff>
    </xdr:to>
    <xdr:sp macro="" textlink="">
      <xdr:nvSpPr>
        <xdr:cNvPr id="52" name="CasellaDiTesto 51"/>
        <xdr:cNvSpPr txBox="1"/>
      </xdr:nvSpPr>
      <xdr:spPr>
        <a:xfrm>
          <a:off x="18331296" y="4704360"/>
          <a:ext cx="4037611" cy="811482"/>
        </a:xfrm>
        <a:prstGeom prst="rect">
          <a:avLst/>
        </a:prstGeom>
        <a:solidFill>
          <a:schemeClr val="lt1"/>
        </a:solidFill>
        <a:ln w="9525" cmpd="sng">
          <a:solidFill>
            <a:srgbClr val="FF0000"/>
          </a:solidFill>
        </a:ln>
        <a:effectLst>
          <a:outerShdw blurRad="50800" dist="38100" dir="5400000" algn="t"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it-IT" sz="1100"/>
            <a:t>PARTICELLA SOGGETTA</a:t>
          </a:r>
          <a:r>
            <a:rPr lang="it-IT" sz="1100" baseline="0"/>
            <a:t> ESCLUSIVAMENTE </a:t>
          </a:r>
          <a:r>
            <a:rPr lang="it-IT" sz="1100"/>
            <a:t>AD OCCUPAZIONE TEMPORANEA PER ACCEDERE ALLE AREE DI CANTIERE. LA</a:t>
          </a:r>
          <a:r>
            <a:rPr lang="it-IT" sz="1100" baseline="0"/>
            <a:t> DITTA E' INTERESSATA ANCHE DALLA PROCEDURA ESPROPRIATIVA (ASSERVIMENTO)</a:t>
          </a:r>
          <a:endParaRPr lang="it-IT" sz="1100"/>
        </a:p>
      </xdr:txBody>
    </xdr:sp>
    <xdr:clientData/>
  </xdr:twoCellAnchor>
  <xdr:twoCellAnchor>
    <xdr:from>
      <xdr:col>12</xdr:col>
      <xdr:colOff>139699</xdr:colOff>
      <xdr:row>19</xdr:row>
      <xdr:rowOff>69850</xdr:rowOff>
    </xdr:from>
    <xdr:to>
      <xdr:col>14</xdr:col>
      <xdr:colOff>304346</xdr:colOff>
      <xdr:row>22</xdr:row>
      <xdr:rowOff>28006</xdr:rowOff>
    </xdr:to>
    <xdr:sp macro="" textlink="">
      <xdr:nvSpPr>
        <xdr:cNvPr id="64" name="CasellaDiTesto 63"/>
        <xdr:cNvSpPr txBox="1"/>
      </xdr:nvSpPr>
      <xdr:spPr>
        <a:xfrm>
          <a:off x="12617449" y="6413500"/>
          <a:ext cx="1694997" cy="516956"/>
        </a:xfrm>
        <a:prstGeom prst="rect">
          <a:avLst/>
        </a:prstGeom>
        <a:solidFill>
          <a:srgbClr val="FFFFFF"/>
        </a:solidFill>
        <a:ln w="9525" cmpd="sng">
          <a:solidFill>
            <a:srgbClr val="FF0000"/>
          </a:solidFill>
        </a:ln>
        <a:effectLst>
          <a:outerShdw blurRad="50800" dist="38100" dir="5400000" algn="t" rotWithShape="0">
            <a:prstClr val="black">
              <a:alpha val="40000"/>
            </a:prstClr>
          </a:outerShdw>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it-IT" sz="1100" b="0" i="0" u="none" strike="noStrike" kern="0" cap="none" spc="0" normalizeH="0" baseline="0" noProof="0" smtClean="0">
              <a:ln>
                <a:noFill/>
              </a:ln>
              <a:solidFill>
                <a:srgbClr val="000000"/>
              </a:solidFill>
              <a:effectLst/>
              <a:uLnTx/>
              <a:uFillTx/>
              <a:latin typeface="Calibri"/>
              <a:cs typeface="Calibri"/>
            </a:rPr>
            <a:t>SOSTEGNO  UBICATO A CONFINE</a:t>
          </a:r>
        </a:p>
      </xdr:txBody>
    </xdr:sp>
    <xdr:clientData/>
  </xdr:twoCellAnchor>
  <xdr:twoCellAnchor>
    <xdr:from>
      <xdr:col>3</xdr:col>
      <xdr:colOff>895355</xdr:colOff>
      <xdr:row>24</xdr:row>
      <xdr:rowOff>146346</xdr:rowOff>
    </xdr:from>
    <xdr:to>
      <xdr:col>8</xdr:col>
      <xdr:colOff>125628</xdr:colOff>
      <xdr:row>29</xdr:row>
      <xdr:rowOff>148819</xdr:rowOff>
    </xdr:to>
    <xdr:sp macro="" textlink="">
      <xdr:nvSpPr>
        <xdr:cNvPr id="65" name="CasellaDiTesto 64"/>
        <xdr:cNvSpPr txBox="1"/>
      </xdr:nvSpPr>
      <xdr:spPr>
        <a:xfrm>
          <a:off x="5193364" y="7401809"/>
          <a:ext cx="2070134" cy="913816"/>
        </a:xfrm>
        <a:prstGeom prst="rect">
          <a:avLst/>
        </a:prstGeom>
        <a:solidFill>
          <a:srgbClr val="FFFFFF"/>
        </a:solidFill>
        <a:ln w="9525" cmpd="sng">
          <a:solidFill>
            <a:srgbClr val="FF0000"/>
          </a:solidFill>
        </a:ln>
        <a:effectLst>
          <a:outerShdw blurRad="50800" dist="38100" dir="5400000" algn="t" rotWithShape="0">
            <a:prstClr val="black">
              <a:alpha val="40000"/>
            </a:prstClr>
          </a:outerShdw>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it-IT" sz="1100" b="0" i="0" u="none" strike="noStrike" kern="0" cap="none" spc="0" normalizeH="0" baseline="0" noProof="0" smtClean="0">
              <a:ln>
                <a:noFill/>
              </a:ln>
              <a:solidFill>
                <a:srgbClr val="000000"/>
              </a:solidFill>
              <a:effectLst/>
              <a:uLnTx/>
              <a:uFillTx/>
              <a:latin typeface="Calibri"/>
              <a:cs typeface="Calibri"/>
            </a:rPr>
            <a:t>LE P.LLE AFFERENTI ALLA STESSA DITTA CATASTALE VANNO ACCORPATE E LA DITTA  VA INDICATA UNA SOLA VOLTA</a:t>
          </a:r>
        </a:p>
      </xdr:txBody>
    </xdr:sp>
    <xdr:clientData/>
  </xdr:twoCellAnchor>
  <xdr:twoCellAnchor>
    <xdr:from>
      <xdr:col>3</xdr:col>
      <xdr:colOff>857301</xdr:colOff>
      <xdr:row>10</xdr:row>
      <xdr:rowOff>70554</xdr:rowOff>
    </xdr:from>
    <xdr:to>
      <xdr:col>6</xdr:col>
      <xdr:colOff>56291</xdr:colOff>
      <xdr:row>24</xdr:row>
      <xdr:rowOff>146346</xdr:rowOff>
    </xdr:to>
    <xdr:cxnSp macro="">
      <xdr:nvCxnSpPr>
        <xdr:cNvPr id="68" name="Connettore 2 67"/>
        <xdr:cNvCxnSpPr>
          <a:stCxn id="65" idx="0"/>
          <a:endCxn id="72" idx="3"/>
        </xdr:cNvCxnSpPr>
      </xdr:nvCxnSpPr>
      <xdr:spPr>
        <a:xfrm flipH="1" flipV="1">
          <a:off x="5152210" y="3753554"/>
          <a:ext cx="1150172" cy="4047428"/>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0</xdr:colOff>
      <xdr:row>4</xdr:row>
      <xdr:rowOff>188407</xdr:rowOff>
    </xdr:from>
    <xdr:to>
      <xdr:col>12</xdr:col>
      <xdr:colOff>52917</xdr:colOff>
      <xdr:row>17</xdr:row>
      <xdr:rowOff>63501</xdr:rowOff>
    </xdr:to>
    <xdr:sp macro="" textlink="">
      <xdr:nvSpPr>
        <xdr:cNvPr id="55" name="Rettangolo 54"/>
        <xdr:cNvSpPr/>
      </xdr:nvSpPr>
      <xdr:spPr>
        <a:xfrm>
          <a:off x="11249057" y="1915467"/>
          <a:ext cx="736278" cy="4449188"/>
        </a:xfrm>
        <a:prstGeom prst="rect">
          <a:avLst/>
        </a:prstGeom>
        <a:no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it-IT" sz="1100"/>
        </a:p>
      </xdr:txBody>
    </xdr:sp>
    <xdr:clientData/>
  </xdr:twoCellAnchor>
  <xdr:twoCellAnchor>
    <xdr:from>
      <xdr:col>10</xdr:col>
      <xdr:colOff>489033</xdr:colOff>
      <xdr:row>17</xdr:row>
      <xdr:rowOff>63501</xdr:rowOff>
    </xdr:from>
    <xdr:to>
      <xdr:col>11</xdr:col>
      <xdr:colOff>361277</xdr:colOff>
      <xdr:row>21</xdr:row>
      <xdr:rowOff>37522</xdr:rowOff>
    </xdr:to>
    <xdr:cxnSp macro="">
      <xdr:nvCxnSpPr>
        <xdr:cNvPr id="39" name="Connettore 2 38"/>
        <xdr:cNvCxnSpPr>
          <a:stCxn id="17" idx="0"/>
          <a:endCxn id="55" idx="2"/>
        </xdr:cNvCxnSpPr>
      </xdr:nvCxnSpPr>
      <xdr:spPr>
        <a:xfrm flipV="1">
          <a:off x="10221851" y="6413501"/>
          <a:ext cx="570744" cy="724476"/>
        </a:xfrm>
        <a:prstGeom prst="straightConnector1">
          <a:avLst/>
        </a:prstGeom>
        <a:ln w="6350">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0</xdr:col>
      <xdr:colOff>229012</xdr:colOff>
      <xdr:row>10</xdr:row>
      <xdr:rowOff>0</xdr:rowOff>
    </xdr:from>
    <xdr:to>
      <xdr:col>1</xdr:col>
      <xdr:colOff>329045</xdr:colOff>
      <xdr:row>14</xdr:row>
      <xdr:rowOff>44450</xdr:rowOff>
    </xdr:to>
    <xdr:sp macro="" textlink="">
      <xdr:nvSpPr>
        <xdr:cNvPr id="61" name="Rettangolo 60"/>
        <xdr:cNvSpPr/>
      </xdr:nvSpPr>
      <xdr:spPr>
        <a:xfrm>
          <a:off x="229012" y="3688773"/>
          <a:ext cx="385783" cy="1568450"/>
        </a:xfrm>
        <a:prstGeom prst="rect">
          <a:avLst/>
        </a:prstGeom>
        <a:no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it-IT" sz="1100"/>
        </a:p>
      </xdr:txBody>
    </xdr:sp>
    <xdr:clientData/>
  </xdr:twoCellAnchor>
  <xdr:twoCellAnchor>
    <xdr:from>
      <xdr:col>0</xdr:col>
      <xdr:colOff>94073</xdr:colOff>
      <xdr:row>19</xdr:row>
      <xdr:rowOff>30926</xdr:rowOff>
    </xdr:from>
    <xdr:to>
      <xdr:col>1</xdr:col>
      <xdr:colOff>1567264</xdr:colOff>
      <xdr:row>23</xdr:row>
      <xdr:rowOff>144853</xdr:rowOff>
    </xdr:to>
    <xdr:sp macro="" textlink="">
      <xdr:nvSpPr>
        <xdr:cNvPr id="66" name="CasellaDiTesto 65"/>
        <xdr:cNvSpPr txBox="1"/>
      </xdr:nvSpPr>
      <xdr:spPr>
        <a:xfrm>
          <a:off x="94073" y="6369167"/>
          <a:ext cx="1773052" cy="848880"/>
        </a:xfrm>
        <a:prstGeom prst="rect">
          <a:avLst/>
        </a:prstGeom>
        <a:solidFill>
          <a:srgbClr val="FFFFFF"/>
        </a:solidFill>
        <a:ln w="9525" cmpd="sng">
          <a:solidFill>
            <a:srgbClr val="FF0000"/>
          </a:solidFill>
        </a:ln>
        <a:effectLst>
          <a:outerShdw blurRad="50800" dist="38100" dir="5400000" algn="t" rotWithShape="0">
            <a:prstClr val="black">
              <a:alpha val="40000"/>
            </a:prstClr>
          </a:outerShdw>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it-IT" sz="1100" b="0" i="0" u="none" strike="noStrike" kern="0" cap="none" spc="0" normalizeH="0" baseline="0" noProof="0" smtClean="0">
              <a:ln>
                <a:noFill/>
              </a:ln>
              <a:solidFill>
                <a:srgbClr val="000000"/>
              </a:solidFill>
              <a:effectLst/>
              <a:uLnTx/>
              <a:uFillTx/>
              <a:latin typeface="Calibri"/>
              <a:cs typeface="Calibri"/>
            </a:rPr>
            <a:t>LA NUMERAZIONE E L'ORDINE SEGUONO POSSIBILMENTE QUELLI DELLA VISURA CATASTALE</a:t>
          </a:r>
        </a:p>
      </xdr:txBody>
    </xdr:sp>
    <xdr:clientData/>
  </xdr:twoCellAnchor>
  <xdr:twoCellAnchor>
    <xdr:from>
      <xdr:col>1</xdr:col>
      <xdr:colOff>136154</xdr:colOff>
      <xdr:row>14</xdr:row>
      <xdr:rowOff>44450</xdr:rowOff>
    </xdr:from>
    <xdr:to>
      <xdr:col>1</xdr:col>
      <xdr:colOff>687794</xdr:colOff>
      <xdr:row>19</xdr:row>
      <xdr:rowOff>30926</xdr:rowOff>
    </xdr:to>
    <xdr:cxnSp macro="">
      <xdr:nvCxnSpPr>
        <xdr:cNvPr id="67" name="Connettore 2 66"/>
        <xdr:cNvCxnSpPr>
          <a:stCxn id="66" idx="0"/>
          <a:endCxn id="61" idx="2"/>
        </xdr:cNvCxnSpPr>
      </xdr:nvCxnSpPr>
      <xdr:spPr>
        <a:xfrm flipH="1" flipV="1">
          <a:off x="421904" y="5257223"/>
          <a:ext cx="551640" cy="1510476"/>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79375</xdr:colOff>
      <xdr:row>7</xdr:row>
      <xdr:rowOff>353996</xdr:rowOff>
    </xdr:from>
    <xdr:to>
      <xdr:col>7</xdr:col>
      <xdr:colOff>79375</xdr:colOff>
      <xdr:row>10</xdr:row>
      <xdr:rowOff>70554</xdr:rowOff>
    </xdr:to>
    <xdr:sp macro="" textlink="">
      <xdr:nvSpPr>
        <xdr:cNvPr id="72" name="Forma a L 71"/>
        <xdr:cNvSpPr/>
      </xdr:nvSpPr>
      <xdr:spPr>
        <a:xfrm rot="10800000">
          <a:off x="79375" y="2893996"/>
          <a:ext cx="6350000" cy="863086"/>
        </a:xfrm>
        <a:prstGeom prst="corner">
          <a:avLst>
            <a:gd name="adj1" fmla="val 49270"/>
            <a:gd name="adj2" fmla="val 342921"/>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it-IT" sz="1100"/>
        </a:p>
      </xdr:txBody>
    </xdr:sp>
    <xdr:clientData/>
  </xdr:twoCellAnchor>
  <xdr:twoCellAnchor>
    <xdr:from>
      <xdr:col>13</xdr:col>
      <xdr:colOff>417099</xdr:colOff>
      <xdr:row>6</xdr:row>
      <xdr:rowOff>352076</xdr:rowOff>
    </xdr:from>
    <xdr:to>
      <xdr:col>15</xdr:col>
      <xdr:colOff>524824</xdr:colOff>
      <xdr:row>8</xdr:row>
      <xdr:rowOff>61790</xdr:rowOff>
    </xdr:to>
    <xdr:sp macro="" textlink="">
      <xdr:nvSpPr>
        <xdr:cNvPr id="56" name="CasellaDiTesto 55"/>
        <xdr:cNvSpPr txBox="1"/>
      </xdr:nvSpPr>
      <xdr:spPr>
        <a:xfrm>
          <a:off x="12129963" y="2511076"/>
          <a:ext cx="2301361" cy="471714"/>
        </a:xfrm>
        <a:prstGeom prst="rect">
          <a:avLst/>
        </a:prstGeom>
        <a:solidFill>
          <a:schemeClr val="lt1"/>
        </a:solidFill>
        <a:ln w="9525" cmpd="sng">
          <a:solidFill>
            <a:srgbClr val="FF0000"/>
          </a:solidFill>
        </a:ln>
        <a:effectLst>
          <a:outerShdw blurRad="50800" dist="38100" dir="5400000" algn="t"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it-IT" sz="1100"/>
            <a:t>IDENTIFICATIVO SOSTEGNI DA P.P. GRAFICO</a:t>
          </a:r>
        </a:p>
      </xdr:txBody>
    </xdr:sp>
    <xdr:clientData/>
  </xdr:twoCellAnchor>
  <xdr:twoCellAnchor>
    <xdr:from>
      <xdr:col>12</xdr:col>
      <xdr:colOff>527276</xdr:colOff>
      <xdr:row>6</xdr:row>
      <xdr:rowOff>210003</xdr:rowOff>
    </xdr:from>
    <xdr:to>
      <xdr:col>13</xdr:col>
      <xdr:colOff>417099</xdr:colOff>
      <xdr:row>7</xdr:row>
      <xdr:rowOff>206933</xdr:rowOff>
    </xdr:to>
    <xdr:cxnSp macro="">
      <xdr:nvCxnSpPr>
        <xdr:cNvPr id="34" name="Connettore 2 33"/>
        <xdr:cNvCxnSpPr>
          <a:stCxn id="56" idx="1"/>
          <a:endCxn id="22" idx="3"/>
        </xdr:cNvCxnSpPr>
      </xdr:nvCxnSpPr>
      <xdr:spPr>
        <a:xfrm flipH="1" flipV="1">
          <a:off x="11628231" y="2369003"/>
          <a:ext cx="501732" cy="37793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369265</xdr:colOff>
      <xdr:row>12</xdr:row>
      <xdr:rowOff>379865</xdr:rowOff>
    </xdr:from>
    <xdr:to>
      <xdr:col>13</xdr:col>
      <xdr:colOff>375104</xdr:colOff>
      <xdr:row>19</xdr:row>
      <xdr:rowOff>69850</xdr:rowOff>
    </xdr:to>
    <xdr:cxnSp macro="">
      <xdr:nvCxnSpPr>
        <xdr:cNvPr id="59" name="Connettore 2 58"/>
        <xdr:cNvCxnSpPr>
          <a:stCxn id="64" idx="0"/>
          <a:endCxn id="23" idx="2"/>
        </xdr:cNvCxnSpPr>
      </xdr:nvCxnSpPr>
      <xdr:spPr>
        <a:xfrm flipH="1" flipV="1">
          <a:off x="12848149" y="4819195"/>
          <a:ext cx="618160" cy="1583646"/>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846345</xdr:colOff>
      <xdr:row>8</xdr:row>
      <xdr:rowOff>372155</xdr:rowOff>
    </xdr:from>
    <xdr:to>
      <xdr:col>19</xdr:col>
      <xdr:colOff>268555</xdr:colOff>
      <xdr:row>11</xdr:row>
      <xdr:rowOff>60708</xdr:rowOff>
    </xdr:to>
    <xdr:sp macro="" textlink="">
      <xdr:nvSpPr>
        <xdr:cNvPr id="57" name="CasellaDiTesto 56"/>
        <xdr:cNvSpPr txBox="1"/>
      </xdr:nvSpPr>
      <xdr:spPr>
        <a:xfrm>
          <a:off x="16571254" y="3298928"/>
          <a:ext cx="2565460" cy="831553"/>
        </a:xfrm>
        <a:prstGeom prst="rect">
          <a:avLst/>
        </a:prstGeom>
        <a:solidFill>
          <a:schemeClr val="lt1"/>
        </a:solidFill>
        <a:ln w="9525" cmpd="sng">
          <a:solidFill>
            <a:srgbClr val="FF0000"/>
          </a:solidFill>
        </a:ln>
        <a:effectLst>
          <a:outerShdw blurRad="50800" dist="38100" dir="5400000" algn="t"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it-IT" sz="1100"/>
            <a:t>SE L'AREA OCCUPATA DALLA FONDAZIONE E' RICOMPRESA NELLA FASCIA</a:t>
          </a:r>
          <a:r>
            <a:rPr lang="it-IT" sz="1100" baseline="0"/>
            <a:t> DI RISPETTO </a:t>
          </a:r>
          <a:r>
            <a:rPr lang="it-IT" sz="1100"/>
            <a:t>DELLA LINEA NON SERVE AGGIUNGERLA</a:t>
          </a:r>
        </a:p>
      </xdr:txBody>
    </xdr:sp>
    <xdr:clientData/>
  </xdr:twoCellAnchor>
  <xdr:twoCellAnchor>
    <xdr:from>
      <xdr:col>19</xdr:col>
      <xdr:colOff>51955</xdr:colOff>
      <xdr:row>4</xdr:row>
      <xdr:rowOff>34636</xdr:rowOff>
    </xdr:from>
    <xdr:to>
      <xdr:col>19</xdr:col>
      <xdr:colOff>1004454</xdr:colOff>
      <xdr:row>5</xdr:row>
      <xdr:rowOff>17009</xdr:rowOff>
    </xdr:to>
    <xdr:sp macro="" textlink="">
      <xdr:nvSpPr>
        <xdr:cNvPr id="58" name="Rettangolo 57"/>
        <xdr:cNvSpPr/>
      </xdr:nvSpPr>
      <xdr:spPr>
        <a:xfrm>
          <a:off x="18920114" y="1757795"/>
          <a:ext cx="952499" cy="250805"/>
        </a:xfrm>
        <a:prstGeom prst="rect">
          <a:avLst/>
        </a:prstGeom>
        <a:no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it-IT" sz="1100"/>
        </a:p>
      </xdr:txBody>
    </xdr:sp>
    <xdr:clientData/>
  </xdr:twoCellAnchor>
  <xdr:twoCellAnchor>
    <xdr:from>
      <xdr:col>18</xdr:col>
      <xdr:colOff>33575</xdr:colOff>
      <xdr:row>5</xdr:row>
      <xdr:rowOff>17009</xdr:rowOff>
    </xdr:from>
    <xdr:to>
      <xdr:col>19</xdr:col>
      <xdr:colOff>528205</xdr:colOff>
      <xdr:row>8</xdr:row>
      <xdr:rowOff>372155</xdr:rowOff>
    </xdr:to>
    <xdr:cxnSp macro="">
      <xdr:nvCxnSpPr>
        <xdr:cNvPr id="62" name="Connettore 2 61"/>
        <xdr:cNvCxnSpPr>
          <a:stCxn id="57" idx="0"/>
          <a:endCxn id="58" idx="2"/>
        </xdr:cNvCxnSpPr>
      </xdr:nvCxnSpPr>
      <xdr:spPr>
        <a:xfrm flipV="1">
          <a:off x="17853984" y="2008600"/>
          <a:ext cx="1542380" cy="1290328"/>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1133927</xdr:colOff>
      <xdr:row>12</xdr:row>
      <xdr:rowOff>290286</xdr:rowOff>
    </xdr:from>
    <xdr:to>
      <xdr:col>25</xdr:col>
      <xdr:colOff>925285</xdr:colOff>
      <xdr:row>14</xdr:row>
      <xdr:rowOff>125868</xdr:rowOff>
    </xdr:to>
    <xdr:sp macro="" textlink="">
      <xdr:nvSpPr>
        <xdr:cNvPr id="69" name="Rettangolo 68"/>
        <xdr:cNvSpPr/>
      </xdr:nvSpPr>
      <xdr:spPr>
        <a:xfrm>
          <a:off x="24202570" y="4726215"/>
          <a:ext cx="2349501" cy="597582"/>
        </a:xfrm>
        <a:prstGeom prst="rect">
          <a:avLst/>
        </a:prstGeom>
        <a:no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it-IT" sz="1100"/>
        </a:p>
      </xdr:txBody>
    </xdr:sp>
    <xdr:clientData/>
  </xdr:twoCellAnchor>
  <xdr:twoCellAnchor>
    <xdr:from>
      <xdr:col>23</xdr:col>
      <xdr:colOff>383475</xdr:colOff>
      <xdr:row>13</xdr:row>
      <xdr:rowOff>208077</xdr:rowOff>
    </xdr:from>
    <xdr:to>
      <xdr:col>23</xdr:col>
      <xdr:colOff>1133927</xdr:colOff>
      <xdr:row>13</xdr:row>
      <xdr:rowOff>278328</xdr:rowOff>
    </xdr:to>
    <xdr:cxnSp macro="">
      <xdr:nvCxnSpPr>
        <xdr:cNvPr id="70" name="Connettore 2 69"/>
        <xdr:cNvCxnSpPr>
          <a:stCxn id="52" idx="3"/>
          <a:endCxn id="69" idx="1"/>
        </xdr:cNvCxnSpPr>
      </xdr:nvCxnSpPr>
      <xdr:spPr>
        <a:xfrm flipV="1">
          <a:off x="22368907" y="5039850"/>
          <a:ext cx="750452" cy="70251"/>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1108416</xdr:colOff>
      <xdr:row>3</xdr:row>
      <xdr:rowOff>92983</xdr:rowOff>
    </xdr:from>
    <xdr:to>
      <xdr:col>10</xdr:col>
      <xdr:colOff>335359</xdr:colOff>
      <xdr:row>6</xdr:row>
      <xdr:rowOff>41954</xdr:rowOff>
    </xdr:to>
    <xdr:cxnSp macro="">
      <xdr:nvCxnSpPr>
        <xdr:cNvPr id="73" name="Connettore 2 72"/>
        <xdr:cNvCxnSpPr>
          <a:stCxn id="19" idx="2"/>
          <a:endCxn id="20" idx="0"/>
        </xdr:cNvCxnSpPr>
      </xdr:nvCxnSpPr>
      <xdr:spPr>
        <a:xfrm>
          <a:off x="9435987" y="1217840"/>
          <a:ext cx="469729" cy="974043"/>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251938</xdr:colOff>
      <xdr:row>3</xdr:row>
      <xdr:rowOff>200089</xdr:rowOff>
    </xdr:from>
    <xdr:to>
      <xdr:col>8</xdr:col>
      <xdr:colOff>135390</xdr:colOff>
      <xdr:row>6</xdr:row>
      <xdr:rowOff>184701</xdr:rowOff>
    </xdr:to>
    <xdr:cxnSp macro="">
      <xdr:nvCxnSpPr>
        <xdr:cNvPr id="75" name="Connettore 2 74"/>
        <xdr:cNvCxnSpPr>
          <a:stCxn id="16" idx="2"/>
          <a:endCxn id="21" idx="1"/>
        </xdr:cNvCxnSpPr>
      </xdr:nvCxnSpPr>
      <xdr:spPr>
        <a:xfrm>
          <a:off x="6174756" y="1334430"/>
          <a:ext cx="783998" cy="1015044"/>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1696163</xdr:colOff>
      <xdr:row>20</xdr:row>
      <xdr:rowOff>67153</xdr:rowOff>
    </xdr:from>
    <xdr:to>
      <xdr:col>2</xdr:col>
      <xdr:colOff>83736</xdr:colOff>
      <xdr:row>29</xdr:row>
      <xdr:rowOff>114516</xdr:rowOff>
    </xdr:to>
    <xdr:sp macro="" textlink="">
      <xdr:nvSpPr>
        <xdr:cNvPr id="79" name="CasellaDiTesto 78"/>
        <xdr:cNvSpPr txBox="1"/>
      </xdr:nvSpPr>
      <xdr:spPr>
        <a:xfrm>
          <a:off x="1978773" y="6933527"/>
          <a:ext cx="1768425" cy="1743022"/>
        </a:xfrm>
        <a:prstGeom prst="rect">
          <a:avLst/>
        </a:prstGeom>
        <a:solidFill>
          <a:srgbClr val="FFFFFF"/>
        </a:solidFill>
        <a:ln w="9525" cmpd="sng">
          <a:solidFill>
            <a:srgbClr val="FF0000"/>
          </a:solidFill>
        </a:ln>
        <a:effectLst>
          <a:outerShdw blurRad="50800" dist="38100" dir="5400000" algn="t" rotWithShape="0">
            <a:prstClr val="black">
              <a:alpha val="40000"/>
            </a:prstClr>
          </a:outerShdw>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it-IT" sz="1100" b="0" i="0" u="none" strike="noStrike" kern="0" cap="none" spc="0" normalizeH="0" baseline="0" noProof="0" smtClean="0">
              <a:ln>
                <a:noFill/>
              </a:ln>
              <a:solidFill>
                <a:srgbClr val="000000"/>
              </a:solidFill>
              <a:effectLst/>
              <a:uLnTx/>
              <a:uFillTx/>
              <a:latin typeface="+mn-lt"/>
              <a:cs typeface="Calibri"/>
            </a:rPr>
            <a:t>NEI CASI IN CUI SULLA P.LLA  VI E' SOLO OCCUPAZIONE TEMPORANEA SI PUO OMETTERE IL RIFERIMENTO IN QUANTO LE O.T. ANDREBBERO RIPORTATE SU DISTINTO PIANO PARTICELLARE GRAFICO </a:t>
          </a:r>
        </a:p>
      </xdr:txBody>
    </xdr:sp>
    <xdr:clientData/>
  </xdr:twoCellAnchor>
  <xdr:twoCellAnchor>
    <xdr:from>
      <xdr:col>1</xdr:col>
      <xdr:colOff>2580376</xdr:colOff>
      <xdr:row>16</xdr:row>
      <xdr:rowOff>197303</xdr:rowOff>
    </xdr:from>
    <xdr:to>
      <xdr:col>1</xdr:col>
      <xdr:colOff>3320143</xdr:colOff>
      <xdr:row>20</xdr:row>
      <xdr:rowOff>67153</xdr:rowOff>
    </xdr:to>
    <xdr:cxnSp macro="">
      <xdr:nvCxnSpPr>
        <xdr:cNvPr id="80" name="Connettore 2 79"/>
        <xdr:cNvCxnSpPr>
          <a:stCxn id="79" idx="0"/>
          <a:endCxn id="90" idx="1"/>
        </xdr:cNvCxnSpPr>
      </xdr:nvCxnSpPr>
      <xdr:spPr>
        <a:xfrm flipV="1">
          <a:off x="2862986" y="6121644"/>
          <a:ext cx="739767" cy="811883"/>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20864</xdr:colOff>
      <xdr:row>15</xdr:row>
      <xdr:rowOff>284238</xdr:rowOff>
    </xdr:from>
    <xdr:to>
      <xdr:col>25</xdr:col>
      <xdr:colOff>812800</xdr:colOff>
      <xdr:row>17</xdr:row>
      <xdr:rowOff>84666</xdr:rowOff>
    </xdr:to>
    <xdr:sp macro="" textlink="">
      <xdr:nvSpPr>
        <xdr:cNvPr id="87" name="Rettangolo 86"/>
        <xdr:cNvSpPr/>
      </xdr:nvSpPr>
      <xdr:spPr>
        <a:xfrm>
          <a:off x="23221043" y="5890381"/>
          <a:ext cx="2057400" cy="562428"/>
        </a:xfrm>
        <a:prstGeom prst="rect">
          <a:avLst/>
        </a:prstGeom>
        <a:no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it-IT" sz="1100"/>
        </a:p>
      </xdr:txBody>
    </xdr:sp>
    <xdr:clientData/>
  </xdr:twoCellAnchor>
  <xdr:twoCellAnchor>
    <xdr:from>
      <xdr:col>16</xdr:col>
      <xdr:colOff>940233</xdr:colOff>
      <xdr:row>11</xdr:row>
      <xdr:rowOff>60708</xdr:rowOff>
    </xdr:from>
    <xdr:to>
      <xdr:col>18</xdr:col>
      <xdr:colOff>33575</xdr:colOff>
      <xdr:row>19</xdr:row>
      <xdr:rowOff>131431</xdr:rowOff>
    </xdr:to>
    <xdr:cxnSp macro="">
      <xdr:nvCxnSpPr>
        <xdr:cNvPr id="89" name="Connettore 2 88"/>
        <xdr:cNvCxnSpPr>
          <a:stCxn id="57" idx="2"/>
          <a:endCxn id="11" idx="0"/>
        </xdr:cNvCxnSpPr>
      </xdr:nvCxnSpPr>
      <xdr:spPr>
        <a:xfrm flipH="1">
          <a:off x="15271028" y="4130481"/>
          <a:ext cx="1188842" cy="2737723"/>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3320143</xdr:colOff>
      <xdr:row>15</xdr:row>
      <xdr:rowOff>299357</xdr:rowOff>
    </xdr:from>
    <xdr:to>
      <xdr:col>3</xdr:col>
      <xdr:colOff>40822</xdr:colOff>
      <xdr:row>17</xdr:row>
      <xdr:rowOff>95250</xdr:rowOff>
    </xdr:to>
    <xdr:sp macro="" textlink="">
      <xdr:nvSpPr>
        <xdr:cNvPr id="90" name="Rettangolo 89"/>
        <xdr:cNvSpPr/>
      </xdr:nvSpPr>
      <xdr:spPr>
        <a:xfrm>
          <a:off x="3605893" y="5905500"/>
          <a:ext cx="544286" cy="557893"/>
        </a:xfrm>
        <a:prstGeom prst="rect">
          <a:avLst/>
        </a:prstGeom>
        <a:no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it-IT" sz="1100"/>
        </a:p>
      </xdr:txBody>
    </xdr:sp>
    <xdr:clientData/>
  </xdr:twoCellAnchor>
  <xdr:twoCellAnchor>
    <xdr:from>
      <xdr:col>21</xdr:col>
      <xdr:colOff>727364</xdr:colOff>
      <xdr:row>23</xdr:row>
      <xdr:rowOff>0</xdr:rowOff>
    </xdr:from>
    <xdr:to>
      <xdr:col>24</xdr:col>
      <xdr:colOff>1056821</xdr:colOff>
      <xdr:row>27</xdr:row>
      <xdr:rowOff>17318</xdr:rowOff>
    </xdr:to>
    <xdr:sp macro="" textlink="">
      <xdr:nvSpPr>
        <xdr:cNvPr id="81" name="CasellaDiTesto 80"/>
        <xdr:cNvSpPr txBox="1"/>
      </xdr:nvSpPr>
      <xdr:spPr>
        <a:xfrm>
          <a:off x="20296909" y="7498773"/>
          <a:ext cx="3914321" cy="779318"/>
        </a:xfrm>
        <a:prstGeom prst="rect">
          <a:avLst/>
        </a:prstGeom>
        <a:solidFill>
          <a:schemeClr val="lt1"/>
        </a:solidFill>
        <a:ln w="9525" cmpd="sng">
          <a:solidFill>
            <a:srgbClr val="FF0000"/>
          </a:solidFill>
        </a:ln>
        <a:effectLst>
          <a:outerShdw blurRad="50800" dist="38100" dir="5400000" algn="t"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it-IT" sz="1100"/>
            <a:t>PARTICELLA SOGGETTA</a:t>
          </a:r>
          <a:r>
            <a:rPr lang="it-IT" sz="1100" baseline="0"/>
            <a:t> ESCLUSIVAMENTE </a:t>
          </a:r>
          <a:r>
            <a:rPr lang="it-IT" sz="1100"/>
            <a:t>AD OCCUPAZIONE TEMPORANEA PER ACCEDERE ALLE AREE DI CANTIERE. LA</a:t>
          </a:r>
          <a:r>
            <a:rPr lang="it-IT" sz="1100" baseline="0"/>
            <a:t> DITTA  NON E' INTERESSATA  DALLA PROCEDURA ESPROPRIATIVA (ASSERVIMENTO)</a:t>
          </a:r>
          <a:endParaRPr lang="it-IT" sz="1100"/>
        </a:p>
      </xdr:txBody>
    </xdr:sp>
    <xdr:clientData/>
  </xdr:twoCellAnchor>
  <xdr:twoCellAnchor>
    <xdr:from>
      <xdr:col>23</xdr:col>
      <xdr:colOff>268638</xdr:colOff>
      <xdr:row>17</xdr:row>
      <xdr:rowOff>84666</xdr:rowOff>
    </xdr:from>
    <xdr:to>
      <xdr:col>24</xdr:col>
      <xdr:colOff>1048946</xdr:colOff>
      <xdr:row>23</xdr:row>
      <xdr:rowOff>0</xdr:rowOff>
    </xdr:to>
    <xdr:cxnSp macro="">
      <xdr:nvCxnSpPr>
        <xdr:cNvPr id="83" name="Connettore 2 82"/>
        <xdr:cNvCxnSpPr>
          <a:stCxn id="81" idx="0"/>
          <a:endCxn id="87" idx="2"/>
        </xdr:cNvCxnSpPr>
      </xdr:nvCxnSpPr>
      <xdr:spPr>
        <a:xfrm flipV="1">
          <a:off x="22254070" y="6440439"/>
          <a:ext cx="1949285" cy="1058334"/>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109903</xdr:colOff>
      <xdr:row>14</xdr:row>
      <xdr:rowOff>60709</xdr:rowOff>
    </xdr:from>
    <xdr:to>
      <xdr:col>9</xdr:col>
      <xdr:colOff>1103226</xdr:colOff>
      <xdr:row>14</xdr:row>
      <xdr:rowOff>332853</xdr:rowOff>
    </xdr:to>
    <xdr:sp macro="" textlink="">
      <xdr:nvSpPr>
        <xdr:cNvPr id="84" name="Rettangolo 83"/>
        <xdr:cNvSpPr/>
      </xdr:nvSpPr>
      <xdr:spPr>
        <a:xfrm>
          <a:off x="8033447" y="5231423"/>
          <a:ext cx="993323" cy="272144"/>
        </a:xfrm>
        <a:prstGeom prst="rect">
          <a:avLst/>
        </a:prstGeom>
        <a:no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it-IT" sz="1100"/>
        </a:p>
      </xdr:txBody>
    </xdr:sp>
    <xdr:clientData/>
  </xdr:twoCellAnchor>
  <xdr:twoCellAnchor>
    <xdr:from>
      <xdr:col>9</xdr:col>
      <xdr:colOff>68035</xdr:colOff>
      <xdr:row>12</xdr:row>
      <xdr:rowOff>40820</xdr:rowOff>
    </xdr:from>
    <xdr:to>
      <xdr:col>9</xdr:col>
      <xdr:colOff>1061358</xdr:colOff>
      <xdr:row>12</xdr:row>
      <xdr:rowOff>353785</xdr:rowOff>
    </xdr:to>
    <xdr:sp macro="" textlink="">
      <xdr:nvSpPr>
        <xdr:cNvPr id="85" name="Rettangolo 84"/>
        <xdr:cNvSpPr/>
      </xdr:nvSpPr>
      <xdr:spPr>
        <a:xfrm>
          <a:off x="8014606" y="4503963"/>
          <a:ext cx="993323" cy="312965"/>
        </a:xfrm>
        <a:prstGeom prst="rect">
          <a:avLst/>
        </a:prstGeom>
        <a:no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it-IT" sz="1100"/>
        </a:p>
      </xdr:txBody>
    </xdr:sp>
    <xdr:clientData/>
  </xdr:twoCellAnchor>
  <xdr:twoCellAnchor>
    <xdr:from>
      <xdr:col>2</xdr:col>
      <xdr:colOff>72432</xdr:colOff>
      <xdr:row>9</xdr:row>
      <xdr:rowOff>46440</xdr:rowOff>
    </xdr:from>
    <xdr:to>
      <xdr:col>2</xdr:col>
      <xdr:colOff>350245</xdr:colOff>
      <xdr:row>9</xdr:row>
      <xdr:rowOff>316315</xdr:rowOff>
    </xdr:to>
    <xdr:sp macro="" textlink="">
      <xdr:nvSpPr>
        <xdr:cNvPr id="71" name="Ovale 70"/>
        <xdr:cNvSpPr/>
      </xdr:nvSpPr>
      <xdr:spPr>
        <a:xfrm>
          <a:off x="3735894" y="3333088"/>
          <a:ext cx="277813" cy="269875"/>
        </a:xfrm>
        <a:prstGeom prst="ellipse">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it-IT" sz="1100"/>
        </a:p>
      </xdr:txBody>
    </xdr:sp>
    <xdr:clientData/>
  </xdr:twoCellAnchor>
  <xdr:twoCellAnchor>
    <xdr:from>
      <xdr:col>2</xdr:col>
      <xdr:colOff>67826</xdr:colOff>
      <xdr:row>10</xdr:row>
      <xdr:rowOff>62768</xdr:rowOff>
    </xdr:from>
    <xdr:to>
      <xdr:col>2</xdr:col>
      <xdr:colOff>345639</xdr:colOff>
      <xdr:row>10</xdr:row>
      <xdr:rowOff>332643</xdr:rowOff>
    </xdr:to>
    <xdr:sp macro="" textlink="">
      <xdr:nvSpPr>
        <xdr:cNvPr id="74" name="Ovale 73"/>
        <xdr:cNvSpPr/>
      </xdr:nvSpPr>
      <xdr:spPr>
        <a:xfrm>
          <a:off x="3731288" y="3726230"/>
          <a:ext cx="277813" cy="269875"/>
        </a:xfrm>
        <a:prstGeom prst="ellipse">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it-IT" sz="1100"/>
        </a:p>
      </xdr:txBody>
    </xdr:sp>
    <xdr:clientData/>
  </xdr:twoCellAnchor>
  <xdr:twoCellAnchor>
    <xdr:from>
      <xdr:col>20</xdr:col>
      <xdr:colOff>219426</xdr:colOff>
      <xdr:row>8</xdr:row>
      <xdr:rowOff>212828</xdr:rowOff>
    </xdr:from>
    <xdr:to>
      <xdr:col>22</xdr:col>
      <xdr:colOff>935181</xdr:colOff>
      <xdr:row>10</xdr:row>
      <xdr:rowOff>282381</xdr:rowOff>
    </xdr:to>
    <xdr:sp macro="" textlink="">
      <xdr:nvSpPr>
        <xdr:cNvPr id="82" name="CasellaDiTesto 81"/>
        <xdr:cNvSpPr txBox="1"/>
      </xdr:nvSpPr>
      <xdr:spPr>
        <a:xfrm>
          <a:off x="20135335" y="3139601"/>
          <a:ext cx="2811255" cy="831553"/>
        </a:xfrm>
        <a:prstGeom prst="rect">
          <a:avLst/>
        </a:prstGeom>
        <a:solidFill>
          <a:schemeClr val="lt1"/>
        </a:solidFill>
        <a:ln w="9525" cmpd="sng">
          <a:solidFill>
            <a:srgbClr val="FF0000"/>
          </a:solidFill>
        </a:ln>
        <a:effectLst>
          <a:outerShdw blurRad="50800" dist="38100" dir="5400000" algn="t"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it-IT" sz="1100"/>
            <a:t>SE PER</a:t>
          </a:r>
          <a:r>
            <a:rPr lang="it-IT" sz="1100" baseline="0"/>
            <a:t> L'IMPIANTO E' NECESSARIO ACQUISIRE IL DIRITTO DI SUPERFICIE OVVERO SE DEVE ESSERE CENSITO IN CATASTO FABBRICATI L'INTERFERENZA VA INDICATA A PARTE</a:t>
          </a:r>
          <a:endParaRPr lang="it-IT" sz="1100"/>
        </a:p>
      </xdr:txBody>
    </xdr:sp>
    <xdr:clientData/>
  </xdr:twoCellAnchor>
  <xdr:twoCellAnchor>
    <xdr:from>
      <xdr:col>20</xdr:col>
      <xdr:colOff>169718</xdr:colOff>
      <xdr:row>1</xdr:row>
      <xdr:rowOff>109104</xdr:rowOff>
    </xdr:from>
    <xdr:to>
      <xdr:col>21</xdr:col>
      <xdr:colOff>1013113</xdr:colOff>
      <xdr:row>2</xdr:row>
      <xdr:rowOff>147204</xdr:rowOff>
    </xdr:to>
    <xdr:sp macro="" textlink="">
      <xdr:nvSpPr>
        <xdr:cNvPr id="88" name="Rettangolo 87"/>
        <xdr:cNvSpPr/>
      </xdr:nvSpPr>
      <xdr:spPr>
        <a:xfrm>
          <a:off x="20085627" y="568036"/>
          <a:ext cx="1891145" cy="488373"/>
        </a:xfrm>
        <a:prstGeom prst="rect">
          <a:avLst/>
        </a:prstGeom>
        <a:no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it-IT" sz="1100"/>
        </a:p>
      </xdr:txBody>
    </xdr:sp>
    <xdr:clientData/>
  </xdr:twoCellAnchor>
  <xdr:twoCellAnchor>
    <xdr:from>
      <xdr:col>21</xdr:col>
      <xdr:colOff>67541</xdr:colOff>
      <xdr:row>2</xdr:row>
      <xdr:rowOff>147204</xdr:rowOff>
    </xdr:from>
    <xdr:to>
      <xdr:col>21</xdr:col>
      <xdr:colOff>577304</xdr:colOff>
      <xdr:row>8</xdr:row>
      <xdr:rowOff>212828</xdr:rowOff>
    </xdr:to>
    <xdr:cxnSp macro="">
      <xdr:nvCxnSpPr>
        <xdr:cNvPr id="91" name="Connettore 2 90"/>
        <xdr:cNvCxnSpPr>
          <a:stCxn id="82" idx="0"/>
          <a:endCxn id="88" idx="2"/>
        </xdr:cNvCxnSpPr>
      </xdr:nvCxnSpPr>
      <xdr:spPr>
        <a:xfrm flipH="1" flipV="1">
          <a:off x="21031200" y="1056409"/>
          <a:ext cx="509763" cy="2083192"/>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379488</xdr:colOff>
      <xdr:row>2</xdr:row>
      <xdr:rowOff>9072</xdr:rowOff>
    </xdr:from>
    <xdr:to>
      <xdr:col>8</xdr:col>
      <xdr:colOff>153333</xdr:colOff>
      <xdr:row>16</xdr:row>
      <xdr:rowOff>67838</xdr:rowOff>
    </xdr:to>
    <xdr:cxnSp macro="">
      <xdr:nvCxnSpPr>
        <xdr:cNvPr id="3" name="Connettore 2 2"/>
        <xdr:cNvCxnSpPr>
          <a:stCxn id="2" idx="0"/>
          <a:endCxn id="29" idx="2"/>
        </xdr:cNvCxnSpPr>
      </xdr:nvCxnSpPr>
      <xdr:spPr>
        <a:xfrm flipH="1" flipV="1">
          <a:off x="1903488" y="390072"/>
          <a:ext cx="3541512" cy="2958599"/>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1069320</xdr:colOff>
      <xdr:row>20</xdr:row>
      <xdr:rowOff>121005</xdr:rowOff>
    </xdr:from>
    <xdr:to>
      <xdr:col>14</xdr:col>
      <xdr:colOff>309803</xdr:colOff>
      <xdr:row>23</xdr:row>
      <xdr:rowOff>189540</xdr:rowOff>
    </xdr:to>
    <xdr:sp macro="" textlink="">
      <xdr:nvSpPr>
        <xdr:cNvPr id="4" name="CasellaDiTesto 3"/>
        <xdr:cNvSpPr txBox="1"/>
      </xdr:nvSpPr>
      <xdr:spPr>
        <a:xfrm>
          <a:off x="13144903" y="4206172"/>
          <a:ext cx="2553067" cy="671785"/>
        </a:xfrm>
        <a:prstGeom prst="rect">
          <a:avLst/>
        </a:prstGeom>
        <a:solidFill>
          <a:schemeClr val="lt1"/>
        </a:solidFill>
        <a:ln w="9525" cmpd="sng">
          <a:solidFill>
            <a:srgbClr val="FF0000"/>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it-IT" sz="1100"/>
            <a:t>SE PRESENTI IN VISURA  I DATI ANAGRAFICI VANNO INDICATI IN ASSENZA DEL CODICE FISCALE </a:t>
          </a:r>
        </a:p>
      </xdr:txBody>
    </xdr:sp>
    <xdr:clientData/>
  </xdr:twoCellAnchor>
  <xdr:twoCellAnchor>
    <xdr:from>
      <xdr:col>0</xdr:col>
      <xdr:colOff>228600</xdr:colOff>
      <xdr:row>26</xdr:row>
      <xdr:rowOff>148233</xdr:rowOff>
    </xdr:from>
    <xdr:to>
      <xdr:col>4</xdr:col>
      <xdr:colOff>138946</xdr:colOff>
      <xdr:row>34</xdr:row>
      <xdr:rowOff>26683</xdr:rowOff>
    </xdr:to>
    <xdr:sp macro="" textlink="">
      <xdr:nvSpPr>
        <xdr:cNvPr id="8" name="CasellaDiTesto 7"/>
        <xdr:cNvSpPr txBox="1"/>
      </xdr:nvSpPr>
      <xdr:spPr>
        <a:xfrm>
          <a:off x="228600" y="5374283"/>
          <a:ext cx="1427996" cy="1453250"/>
        </a:xfrm>
        <a:prstGeom prst="rect">
          <a:avLst/>
        </a:prstGeom>
        <a:solidFill>
          <a:schemeClr val="lt1"/>
        </a:solidFill>
        <a:ln w="9525" cmpd="sng">
          <a:solidFill>
            <a:srgbClr val="FF0000"/>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it-IT" sz="1100"/>
            <a:t>CONTEGGIO DESTINATARI:</a:t>
          </a:r>
          <a:r>
            <a:rPr lang="it-IT" sz="1100" baseline="0"/>
            <a:t> SE &gt; 50 SI PROCEDE CON AVVISO PUBBLICO NEI TERMINI DELL'ART. 52 TER DEL DPR 327/2001</a:t>
          </a:r>
        </a:p>
      </xdr:txBody>
    </xdr:sp>
    <xdr:clientData/>
  </xdr:twoCellAnchor>
  <xdr:twoCellAnchor>
    <xdr:from>
      <xdr:col>1</xdr:col>
      <xdr:colOff>195035</xdr:colOff>
      <xdr:row>11</xdr:row>
      <xdr:rowOff>72572</xdr:rowOff>
    </xdr:from>
    <xdr:to>
      <xdr:col>2</xdr:col>
      <xdr:colOff>205998</xdr:colOff>
      <xdr:row>26</xdr:row>
      <xdr:rowOff>148233</xdr:rowOff>
    </xdr:to>
    <xdr:cxnSp macro="">
      <xdr:nvCxnSpPr>
        <xdr:cNvPr id="9" name="Connettore 2 8"/>
        <xdr:cNvCxnSpPr>
          <a:stCxn id="8" idx="0"/>
          <a:endCxn id="19" idx="2"/>
        </xdr:cNvCxnSpPr>
      </xdr:nvCxnSpPr>
      <xdr:spPr>
        <a:xfrm flipH="1" flipV="1">
          <a:off x="563335" y="2345872"/>
          <a:ext cx="379263" cy="3028411"/>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935181</xdr:colOff>
      <xdr:row>16</xdr:row>
      <xdr:rowOff>76161</xdr:rowOff>
    </xdr:from>
    <xdr:to>
      <xdr:col>17</xdr:col>
      <xdr:colOff>88513</xdr:colOff>
      <xdr:row>18</xdr:row>
      <xdr:rowOff>129888</xdr:rowOff>
    </xdr:to>
    <xdr:sp macro="" textlink="">
      <xdr:nvSpPr>
        <xdr:cNvPr id="10" name="CasellaDiTesto 9"/>
        <xdr:cNvSpPr txBox="1"/>
      </xdr:nvSpPr>
      <xdr:spPr>
        <a:xfrm>
          <a:off x="13334999" y="3557116"/>
          <a:ext cx="2677582" cy="452045"/>
        </a:xfrm>
        <a:prstGeom prst="rect">
          <a:avLst/>
        </a:prstGeom>
        <a:solidFill>
          <a:schemeClr val="lt1"/>
        </a:solidFill>
        <a:ln w="9525" cmpd="sng">
          <a:solidFill>
            <a:srgbClr val="FF0000"/>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it-IT" sz="1100"/>
            <a:t>LA</a:t>
          </a:r>
          <a:r>
            <a:rPr lang="it-IT" sz="1100" baseline="0"/>
            <a:t> DIFFERENTE COLORAZIONE SI CORRELA </a:t>
          </a:r>
        </a:p>
        <a:p>
          <a:pPr algn="ctr"/>
          <a:r>
            <a:rPr lang="it-IT" sz="1100" baseline="0"/>
            <a:t>AL NUMERO DELLA  DITTA</a:t>
          </a:r>
          <a:endParaRPr lang="it-IT" sz="1100"/>
        </a:p>
      </xdr:txBody>
    </xdr:sp>
    <xdr:clientData/>
  </xdr:twoCellAnchor>
  <xdr:twoCellAnchor>
    <xdr:from>
      <xdr:col>18</xdr:col>
      <xdr:colOff>226867</xdr:colOff>
      <xdr:row>12</xdr:row>
      <xdr:rowOff>171799</xdr:rowOff>
    </xdr:from>
    <xdr:to>
      <xdr:col>25</xdr:col>
      <xdr:colOff>73312</xdr:colOff>
      <xdr:row>17</xdr:row>
      <xdr:rowOff>10390</xdr:rowOff>
    </xdr:to>
    <xdr:sp macro="" textlink="">
      <xdr:nvSpPr>
        <xdr:cNvPr id="14" name="CasellaDiTesto 13"/>
        <xdr:cNvSpPr txBox="1"/>
      </xdr:nvSpPr>
      <xdr:spPr>
        <a:xfrm>
          <a:off x="20426217" y="2641949"/>
          <a:ext cx="3319895" cy="822841"/>
        </a:xfrm>
        <a:prstGeom prst="rect">
          <a:avLst/>
        </a:prstGeom>
        <a:solidFill>
          <a:schemeClr val="lt1"/>
        </a:solidFill>
        <a:ln w="9525" cmpd="sng">
          <a:solidFill>
            <a:srgbClr val="FF0000"/>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it-IT" sz="1100"/>
            <a:t>SE_(n) -&gt; Servitù</a:t>
          </a:r>
          <a:r>
            <a:rPr lang="it-IT" sz="1100" baseline="0"/>
            <a:t> di elettrodotto</a:t>
          </a:r>
        </a:p>
        <a:p>
          <a:r>
            <a:rPr lang="it-IT" sz="1100" baseline="0"/>
            <a:t>DS_(n) -&gt; Diritto di superficie</a:t>
          </a:r>
        </a:p>
        <a:p>
          <a:r>
            <a:rPr lang="it-IT" sz="1100" baseline="0"/>
            <a:t>SA_(n) -&gt; Servitù accesso (passaggio)</a:t>
          </a:r>
        </a:p>
        <a:p>
          <a:r>
            <a:rPr lang="it-IT" sz="1100" baseline="0"/>
            <a:t>OT_(n)-&gt; Occupazione temporanea aree di cantiere</a:t>
          </a:r>
          <a:endParaRPr lang="it-IT" sz="1100"/>
        </a:p>
      </xdr:txBody>
    </xdr:sp>
    <xdr:clientData/>
  </xdr:twoCellAnchor>
  <xdr:twoCellAnchor>
    <xdr:from>
      <xdr:col>9</xdr:col>
      <xdr:colOff>1160318</xdr:colOff>
      <xdr:row>0</xdr:row>
      <xdr:rowOff>329046</xdr:rowOff>
    </xdr:from>
    <xdr:to>
      <xdr:col>10</xdr:col>
      <xdr:colOff>164866</xdr:colOff>
      <xdr:row>11</xdr:row>
      <xdr:rowOff>177474</xdr:rowOff>
    </xdr:to>
    <xdr:cxnSp macro="">
      <xdr:nvCxnSpPr>
        <xdr:cNvPr id="16" name="Connettore 2 15"/>
        <xdr:cNvCxnSpPr>
          <a:stCxn id="22" idx="0"/>
          <a:endCxn id="40" idx="2"/>
        </xdr:cNvCxnSpPr>
      </xdr:nvCxnSpPr>
      <xdr:spPr>
        <a:xfrm flipH="1" flipV="1">
          <a:off x="8494568" y="329046"/>
          <a:ext cx="1290548" cy="2333587"/>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586762</xdr:colOff>
      <xdr:row>27</xdr:row>
      <xdr:rowOff>70703</xdr:rowOff>
    </xdr:from>
    <xdr:to>
      <xdr:col>13</xdr:col>
      <xdr:colOff>307878</xdr:colOff>
      <xdr:row>30</xdr:row>
      <xdr:rowOff>80818</xdr:rowOff>
    </xdr:to>
    <xdr:sp macro="" textlink="">
      <xdr:nvSpPr>
        <xdr:cNvPr id="20" name="CasellaDiTesto 19"/>
        <xdr:cNvSpPr txBox="1"/>
      </xdr:nvSpPr>
      <xdr:spPr>
        <a:xfrm>
          <a:off x="4703679" y="5563453"/>
          <a:ext cx="9161449" cy="613365"/>
        </a:xfrm>
        <a:prstGeom prst="rect">
          <a:avLst/>
        </a:prstGeom>
        <a:solidFill>
          <a:schemeClr val="lt1"/>
        </a:solidFill>
        <a:ln w="9525" cmpd="sng">
          <a:solidFill>
            <a:srgbClr val="FF0000"/>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it-IT" sz="1100"/>
            <a:t>NEL</a:t>
          </a:r>
          <a:r>
            <a:rPr lang="it-IT" sz="1100" baseline="0"/>
            <a:t> CASO DI SOCIETA' CONVIENE EFFETTUARE LA VISURA CAMERALE PER INDIVIDUARE IL RAPPRESENTENTE LEGALE OVVERO VERIFICARE SE LA SOCIETA' E' ANCORA IN ESERCIZIO OPPURE SOTTOPOSTA A PROCEDURE FALLIMENTARI. IN QUEST'ULTIMO CASO LA COMUNICAZIONE ANDRA' FATTA ANCHE AL LIQUIDATORE</a:t>
          </a:r>
          <a:endParaRPr lang="it-IT" sz="1100"/>
        </a:p>
      </xdr:txBody>
    </xdr:sp>
    <xdr:clientData/>
  </xdr:twoCellAnchor>
  <xdr:twoCellAnchor>
    <xdr:from>
      <xdr:col>9</xdr:col>
      <xdr:colOff>1600904</xdr:colOff>
      <xdr:row>24</xdr:row>
      <xdr:rowOff>49068</xdr:rowOff>
    </xdr:from>
    <xdr:to>
      <xdr:col>10</xdr:col>
      <xdr:colOff>419962</xdr:colOff>
      <xdr:row>27</xdr:row>
      <xdr:rowOff>70703</xdr:rowOff>
    </xdr:to>
    <xdr:cxnSp macro="">
      <xdr:nvCxnSpPr>
        <xdr:cNvPr id="21" name="Connettore 2 20"/>
        <xdr:cNvCxnSpPr>
          <a:stCxn id="20" idx="0"/>
          <a:endCxn id="42" idx="2"/>
        </xdr:cNvCxnSpPr>
      </xdr:nvCxnSpPr>
      <xdr:spPr>
        <a:xfrm flipV="1">
          <a:off x="9284404" y="4938568"/>
          <a:ext cx="1210891" cy="624885"/>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869843</xdr:colOff>
      <xdr:row>8</xdr:row>
      <xdr:rowOff>356704</xdr:rowOff>
    </xdr:from>
    <xdr:to>
      <xdr:col>13</xdr:col>
      <xdr:colOff>1219555</xdr:colOff>
      <xdr:row>11</xdr:row>
      <xdr:rowOff>113039</xdr:rowOff>
    </xdr:to>
    <xdr:cxnSp macro="">
      <xdr:nvCxnSpPr>
        <xdr:cNvPr id="27" name="Connettore 2 26"/>
        <xdr:cNvCxnSpPr>
          <a:stCxn id="26" idx="0"/>
          <a:endCxn id="28" idx="2"/>
        </xdr:cNvCxnSpPr>
      </xdr:nvCxnSpPr>
      <xdr:spPr>
        <a:xfrm flipH="1" flipV="1">
          <a:off x="10282275" y="1941318"/>
          <a:ext cx="349712" cy="518335"/>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0</xdr:colOff>
      <xdr:row>0</xdr:row>
      <xdr:rowOff>46424</xdr:rowOff>
    </xdr:from>
    <xdr:to>
      <xdr:col>24</xdr:col>
      <xdr:colOff>36917</xdr:colOff>
      <xdr:row>1</xdr:row>
      <xdr:rowOff>43295</xdr:rowOff>
    </xdr:to>
    <xdr:sp macro="" textlink="">
      <xdr:nvSpPr>
        <xdr:cNvPr id="12" name="Rettangolo 11"/>
        <xdr:cNvSpPr/>
      </xdr:nvSpPr>
      <xdr:spPr>
        <a:xfrm>
          <a:off x="16919258" y="46424"/>
          <a:ext cx="1379682" cy="247985"/>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it-IT" sz="1100"/>
            <a:t>+</a:t>
          </a:r>
        </a:p>
      </xdr:txBody>
    </xdr:sp>
    <xdr:clientData/>
  </xdr:twoCellAnchor>
  <xdr:twoCellAnchor>
    <xdr:from>
      <xdr:col>17</xdr:col>
      <xdr:colOff>294409</xdr:colOff>
      <xdr:row>18</xdr:row>
      <xdr:rowOff>97932</xdr:rowOff>
    </xdr:from>
    <xdr:to>
      <xdr:col>39</xdr:col>
      <xdr:colOff>225136</xdr:colOff>
      <xdr:row>25</xdr:row>
      <xdr:rowOff>51954</xdr:rowOff>
    </xdr:to>
    <xdr:sp macro="" textlink="">
      <xdr:nvSpPr>
        <xdr:cNvPr id="5" name="CasellaDiTesto 4"/>
        <xdr:cNvSpPr txBox="1"/>
      </xdr:nvSpPr>
      <xdr:spPr>
        <a:xfrm>
          <a:off x="14434704" y="3838659"/>
          <a:ext cx="12642273" cy="1348136"/>
        </a:xfrm>
        <a:prstGeom prst="rect">
          <a:avLst/>
        </a:prstGeom>
        <a:solidFill>
          <a:schemeClr val="lt1"/>
        </a:solidFill>
        <a:ln w="28575" cmpd="sng">
          <a:solidFill>
            <a:srgbClr val="FF0000"/>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it-IT" sz="1100" b="1"/>
            <a:t>Comunicazioni personali infrastrutture lineari energetiche</a:t>
          </a:r>
        </a:p>
        <a:p>
          <a:r>
            <a:rPr lang="it-IT" sz="1100"/>
            <a:t>Ai sensi degli artt. 11 e 16 del DPR 327/2001, prima dell’approvazione del progetto definitivo con dichiarazione della pubblica utilità ed apposizione del vincolo preordinato all’esproprio, nel caso in cui i destinatari del procedimento espropriativo risultino inferiori a 50, occorre comunicare agli intestatari catastali  delle aree interessate dall’infrastruttura lineare energetica l’avvio del procedimento. </a:t>
          </a:r>
        </a:p>
        <a:p>
          <a:r>
            <a:rPr lang="it-IT" sz="1100"/>
            <a:t>In tali casi occorre che il promotore comunichi per ciascun intestatario l’indirizzo dove inviare le comunicazioni. Al fine di predisporre le comunicazioni con la funzionalità stampa unione di word, gli indirizzi potranno essere indicati in questo file excel, dove, per ciascun intestatario, si dovrà indicare anche il corrispondente numero della  ditta dove è presente l’intestatario (ci sono più colonne in quanto l’intestatario catastale potrebbe essere presente in più ditte) ed i dati catastali (comune, foglio e p.lla) di tutte le aree a lui intestate anche con diritti diversi. Ai fini del conteggio dei destinatari vanno dedotte le doppie intestazioni (ancorché afferenti ad aree diverse e diritti diversi) e i soggetti non proprietari (ad esempio gli usufruttuari – cfr. TAR Campania, N.1406/2007).</a:t>
          </a:r>
        </a:p>
      </xdr:txBody>
    </xdr:sp>
    <xdr:clientData/>
  </xdr:twoCellAnchor>
  <xdr:twoCellAnchor>
    <xdr:from>
      <xdr:col>0</xdr:col>
      <xdr:colOff>344713</xdr:colOff>
      <xdr:row>1</xdr:row>
      <xdr:rowOff>0</xdr:rowOff>
    </xdr:from>
    <xdr:to>
      <xdr:col>2</xdr:col>
      <xdr:colOff>45357</xdr:colOff>
      <xdr:row>11</xdr:row>
      <xdr:rowOff>72572</xdr:rowOff>
    </xdr:to>
    <xdr:sp macro="" textlink="">
      <xdr:nvSpPr>
        <xdr:cNvPr id="19" name="Rettangolo 18"/>
        <xdr:cNvSpPr/>
      </xdr:nvSpPr>
      <xdr:spPr>
        <a:xfrm>
          <a:off x="344713" y="254000"/>
          <a:ext cx="444501" cy="2149929"/>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it-IT" sz="1100"/>
        </a:p>
      </xdr:txBody>
    </xdr:sp>
    <xdr:clientData/>
  </xdr:twoCellAnchor>
  <xdr:twoCellAnchor>
    <xdr:from>
      <xdr:col>9</xdr:col>
      <xdr:colOff>2225386</xdr:colOff>
      <xdr:row>5</xdr:row>
      <xdr:rowOff>134470</xdr:rowOff>
    </xdr:from>
    <xdr:to>
      <xdr:col>13</xdr:col>
      <xdr:colOff>14941</xdr:colOff>
      <xdr:row>7</xdr:row>
      <xdr:rowOff>44823</xdr:rowOff>
    </xdr:to>
    <xdr:sp macro="" textlink="">
      <xdr:nvSpPr>
        <xdr:cNvPr id="7" name="Rettangolo 6"/>
        <xdr:cNvSpPr/>
      </xdr:nvSpPr>
      <xdr:spPr>
        <a:xfrm>
          <a:off x="9559636" y="1286129"/>
          <a:ext cx="3391987" cy="291353"/>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it-IT" sz="1100"/>
        </a:p>
      </xdr:txBody>
    </xdr:sp>
    <xdr:clientData/>
  </xdr:twoCellAnchor>
  <xdr:twoCellAnchor>
    <xdr:from>
      <xdr:col>8</xdr:col>
      <xdr:colOff>60615</xdr:colOff>
      <xdr:row>9</xdr:row>
      <xdr:rowOff>2802</xdr:rowOff>
    </xdr:from>
    <xdr:to>
      <xdr:col>9</xdr:col>
      <xdr:colOff>112569</xdr:colOff>
      <xdr:row>10</xdr:row>
      <xdr:rowOff>34636</xdr:rowOff>
    </xdr:to>
    <xdr:sp macro="" textlink="">
      <xdr:nvSpPr>
        <xdr:cNvPr id="23" name="Rettangolo 22"/>
        <xdr:cNvSpPr/>
      </xdr:nvSpPr>
      <xdr:spPr>
        <a:xfrm>
          <a:off x="5108865" y="2106961"/>
          <a:ext cx="2337954" cy="222334"/>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it-IT" sz="1100"/>
        </a:p>
      </xdr:txBody>
    </xdr:sp>
    <xdr:clientData/>
  </xdr:twoCellAnchor>
  <xdr:twoCellAnchor>
    <xdr:from>
      <xdr:col>12</xdr:col>
      <xdr:colOff>1354667</xdr:colOff>
      <xdr:row>8</xdr:row>
      <xdr:rowOff>93553</xdr:rowOff>
    </xdr:from>
    <xdr:to>
      <xdr:col>14</xdr:col>
      <xdr:colOff>47314</xdr:colOff>
      <xdr:row>8</xdr:row>
      <xdr:rowOff>356704</xdr:rowOff>
    </xdr:to>
    <xdr:sp macro="" textlink="">
      <xdr:nvSpPr>
        <xdr:cNvPr id="28" name="Rettangolo 27"/>
        <xdr:cNvSpPr/>
      </xdr:nvSpPr>
      <xdr:spPr>
        <a:xfrm>
          <a:off x="9173826" y="1678167"/>
          <a:ext cx="1853215" cy="263151"/>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it-IT" sz="1100"/>
        </a:p>
      </xdr:txBody>
    </xdr:sp>
    <xdr:clientData/>
  </xdr:twoCellAnchor>
  <xdr:twoCellAnchor>
    <xdr:from>
      <xdr:col>16</xdr:col>
      <xdr:colOff>91881</xdr:colOff>
      <xdr:row>2</xdr:row>
      <xdr:rowOff>66797</xdr:rowOff>
    </xdr:from>
    <xdr:to>
      <xdr:col>28</xdr:col>
      <xdr:colOff>0</xdr:colOff>
      <xdr:row>16</xdr:row>
      <xdr:rowOff>76161</xdr:rowOff>
    </xdr:to>
    <xdr:cxnSp macro="">
      <xdr:nvCxnSpPr>
        <xdr:cNvPr id="24" name="Connettore 2 23"/>
        <xdr:cNvCxnSpPr>
          <a:stCxn id="10" idx="0"/>
          <a:endCxn id="31" idx="2"/>
        </xdr:cNvCxnSpPr>
      </xdr:nvCxnSpPr>
      <xdr:spPr>
        <a:xfrm flipV="1">
          <a:off x="14673790" y="646956"/>
          <a:ext cx="7642748" cy="291016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669637</xdr:colOff>
      <xdr:row>0</xdr:row>
      <xdr:rowOff>110996</xdr:rowOff>
    </xdr:from>
    <xdr:to>
      <xdr:col>8</xdr:col>
      <xdr:colOff>1636569</xdr:colOff>
      <xdr:row>0</xdr:row>
      <xdr:rowOff>346364</xdr:rowOff>
    </xdr:to>
    <xdr:sp macro="" textlink="">
      <xdr:nvSpPr>
        <xdr:cNvPr id="25" name="Rettangolo 24"/>
        <xdr:cNvSpPr/>
      </xdr:nvSpPr>
      <xdr:spPr>
        <a:xfrm>
          <a:off x="5717887" y="110996"/>
          <a:ext cx="966932" cy="235368"/>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it-IT" sz="1100"/>
        </a:p>
      </xdr:txBody>
    </xdr:sp>
    <xdr:clientData/>
  </xdr:twoCellAnchor>
  <xdr:twoCellAnchor>
    <xdr:from>
      <xdr:col>2</xdr:col>
      <xdr:colOff>0</xdr:colOff>
      <xdr:row>1</xdr:row>
      <xdr:rowOff>34635</xdr:rowOff>
    </xdr:from>
    <xdr:to>
      <xdr:col>6</xdr:col>
      <xdr:colOff>780143</xdr:colOff>
      <xdr:row>2</xdr:row>
      <xdr:rowOff>9072</xdr:rowOff>
    </xdr:to>
    <xdr:sp macro="" textlink="">
      <xdr:nvSpPr>
        <xdr:cNvPr id="29" name="Rettangolo 28"/>
        <xdr:cNvSpPr/>
      </xdr:nvSpPr>
      <xdr:spPr>
        <a:xfrm>
          <a:off x="710045" y="424294"/>
          <a:ext cx="2252189" cy="164937"/>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it-IT" sz="1100"/>
            <a:t>D4</a:t>
          </a:r>
        </a:p>
      </xdr:txBody>
    </xdr:sp>
    <xdr:clientData/>
  </xdr:twoCellAnchor>
  <xdr:twoCellAnchor>
    <xdr:from>
      <xdr:col>24</xdr:col>
      <xdr:colOff>589229</xdr:colOff>
      <xdr:row>0</xdr:row>
      <xdr:rowOff>346363</xdr:rowOff>
    </xdr:from>
    <xdr:to>
      <xdr:col>33</xdr:col>
      <xdr:colOff>90301</xdr:colOff>
      <xdr:row>2</xdr:row>
      <xdr:rowOff>66797</xdr:rowOff>
    </xdr:to>
    <xdr:sp macro="" textlink="">
      <xdr:nvSpPr>
        <xdr:cNvPr id="31" name="Rettangolo 30"/>
        <xdr:cNvSpPr/>
      </xdr:nvSpPr>
      <xdr:spPr>
        <a:xfrm>
          <a:off x="20254024" y="346363"/>
          <a:ext cx="4125027" cy="300593"/>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it-IT" sz="1100"/>
        </a:p>
      </xdr:txBody>
    </xdr:sp>
    <xdr:clientData/>
  </xdr:twoCellAnchor>
  <xdr:twoCellAnchor>
    <xdr:from>
      <xdr:col>22</xdr:col>
      <xdr:colOff>108815</xdr:colOff>
      <xdr:row>1</xdr:row>
      <xdr:rowOff>43295</xdr:rowOff>
    </xdr:from>
    <xdr:to>
      <xdr:col>22</xdr:col>
      <xdr:colOff>161334</xdr:colOff>
      <xdr:row>12</xdr:row>
      <xdr:rowOff>171799</xdr:rowOff>
    </xdr:to>
    <xdr:cxnSp macro="">
      <xdr:nvCxnSpPr>
        <xdr:cNvPr id="30" name="Connettore 2 29"/>
        <xdr:cNvCxnSpPr>
          <a:stCxn id="14" idx="0"/>
          <a:endCxn id="12" idx="2"/>
        </xdr:cNvCxnSpPr>
      </xdr:nvCxnSpPr>
      <xdr:spPr>
        <a:xfrm flipV="1">
          <a:off x="22086165" y="233795"/>
          <a:ext cx="52519" cy="2408154"/>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40</xdr:col>
      <xdr:colOff>25977</xdr:colOff>
      <xdr:row>2</xdr:row>
      <xdr:rowOff>138545</xdr:rowOff>
    </xdr:from>
    <xdr:to>
      <xdr:col>40</xdr:col>
      <xdr:colOff>1047750</xdr:colOff>
      <xdr:row>8</xdr:row>
      <xdr:rowOff>69272</xdr:rowOff>
    </xdr:to>
    <xdr:sp macro="" textlink="">
      <xdr:nvSpPr>
        <xdr:cNvPr id="33" name="Rettangolo 32"/>
        <xdr:cNvSpPr/>
      </xdr:nvSpPr>
      <xdr:spPr>
        <a:xfrm>
          <a:off x="27232841" y="580159"/>
          <a:ext cx="1021773" cy="1073727"/>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it-IT" sz="1100"/>
        </a:p>
      </xdr:txBody>
    </xdr:sp>
    <xdr:clientData/>
  </xdr:twoCellAnchor>
  <xdr:twoCellAnchor>
    <xdr:from>
      <xdr:col>34</xdr:col>
      <xdr:colOff>519546</xdr:colOff>
      <xdr:row>12</xdr:row>
      <xdr:rowOff>51954</xdr:rowOff>
    </xdr:from>
    <xdr:to>
      <xdr:col>40</xdr:col>
      <xdr:colOff>952500</xdr:colOff>
      <xdr:row>15</xdr:row>
      <xdr:rowOff>129887</xdr:rowOff>
    </xdr:to>
    <xdr:sp macro="" textlink="">
      <xdr:nvSpPr>
        <xdr:cNvPr id="34" name="CasellaDiTesto 33"/>
        <xdr:cNvSpPr txBox="1"/>
      </xdr:nvSpPr>
      <xdr:spPr>
        <a:xfrm>
          <a:off x="25778114" y="2736272"/>
          <a:ext cx="3022022" cy="675410"/>
        </a:xfrm>
        <a:prstGeom prst="rect">
          <a:avLst/>
        </a:prstGeom>
        <a:solidFill>
          <a:schemeClr val="lt1"/>
        </a:solidFill>
        <a:ln w="9525" cmpd="sng">
          <a:solidFill>
            <a:srgbClr val="FF0000"/>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it-IT" sz="1100"/>
            <a:t>RIPORTARE</a:t>
          </a:r>
          <a:r>
            <a:rPr lang="it-IT" sz="1100" baseline="0"/>
            <a:t> LE EVENTUALI NOTE AFFERENTI ALLA P.LLA INDICATE NELL'ELENCO DITTE DA INSERIRE NELLA COMUNICAZIONE PERSONALE</a:t>
          </a:r>
          <a:endParaRPr lang="it-IT" sz="1100"/>
        </a:p>
      </xdr:txBody>
    </xdr:sp>
    <xdr:clientData/>
  </xdr:twoCellAnchor>
  <xdr:twoCellAnchor>
    <xdr:from>
      <xdr:col>38</xdr:col>
      <xdr:colOff>342034</xdr:colOff>
      <xdr:row>8</xdr:row>
      <xdr:rowOff>69272</xdr:rowOff>
    </xdr:from>
    <xdr:to>
      <xdr:col>40</xdr:col>
      <xdr:colOff>536864</xdr:colOff>
      <xdr:row>12</xdr:row>
      <xdr:rowOff>51954</xdr:rowOff>
    </xdr:to>
    <xdr:cxnSp macro="">
      <xdr:nvCxnSpPr>
        <xdr:cNvPr id="35" name="Connettore 2 34"/>
        <xdr:cNvCxnSpPr>
          <a:stCxn id="34" idx="0"/>
          <a:endCxn id="33" idx="2"/>
        </xdr:cNvCxnSpPr>
      </xdr:nvCxnSpPr>
      <xdr:spPr>
        <a:xfrm flipV="1">
          <a:off x="27289125" y="1792431"/>
          <a:ext cx="1095375" cy="943841"/>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670372</xdr:colOff>
      <xdr:row>7</xdr:row>
      <xdr:rowOff>44823</xdr:rowOff>
    </xdr:from>
    <xdr:to>
      <xdr:col>13</xdr:col>
      <xdr:colOff>864187</xdr:colOff>
      <xdr:row>20</xdr:row>
      <xdr:rowOff>121005</xdr:rowOff>
    </xdr:to>
    <xdr:cxnSp macro="">
      <xdr:nvCxnSpPr>
        <xdr:cNvPr id="39" name="Connettore 2 38"/>
        <xdr:cNvCxnSpPr>
          <a:stCxn id="4" idx="0"/>
          <a:endCxn id="7" idx="2"/>
        </xdr:cNvCxnSpPr>
      </xdr:nvCxnSpPr>
      <xdr:spPr>
        <a:xfrm flipH="1" flipV="1">
          <a:off x="11740539" y="1378323"/>
          <a:ext cx="2680898" cy="2827849"/>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651344</xdr:colOff>
      <xdr:row>20</xdr:row>
      <xdr:rowOff>37062</xdr:rowOff>
    </xdr:from>
    <xdr:to>
      <xdr:col>12</xdr:col>
      <xdr:colOff>580162</xdr:colOff>
      <xdr:row>24</xdr:row>
      <xdr:rowOff>49068</xdr:rowOff>
    </xdr:to>
    <xdr:sp macro="" textlink="">
      <xdr:nvSpPr>
        <xdr:cNvPr id="42" name="CasellaDiTesto 41"/>
        <xdr:cNvSpPr txBox="1"/>
      </xdr:nvSpPr>
      <xdr:spPr>
        <a:xfrm>
          <a:off x="8334844" y="4122229"/>
          <a:ext cx="4320901" cy="816339"/>
        </a:xfrm>
        <a:prstGeom prst="rect">
          <a:avLst/>
        </a:prstGeom>
        <a:solidFill>
          <a:schemeClr val="lt1"/>
        </a:solidFill>
        <a:ln w="9525" cmpd="sng">
          <a:solidFill>
            <a:srgbClr val="FF0000"/>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it-IT" sz="1100">
              <a:solidFill>
                <a:schemeClr val="dk1"/>
              </a:solidFill>
              <a:effectLst/>
              <a:latin typeface="+mn-lt"/>
              <a:ea typeface="+mn-ea"/>
              <a:cs typeface="+mn-cs"/>
            </a:rPr>
            <a:t>NELLE COMUNICAZIONI ANDRANNO</a:t>
          </a:r>
          <a:r>
            <a:rPr lang="it-IT" sz="1100" baseline="0">
              <a:solidFill>
                <a:schemeClr val="dk1"/>
              </a:solidFill>
              <a:effectLst/>
              <a:latin typeface="+mn-lt"/>
              <a:ea typeface="+mn-ea"/>
              <a:cs typeface="+mn-cs"/>
            </a:rPr>
            <a:t> </a:t>
          </a:r>
          <a:r>
            <a:rPr lang="it-IT" sz="1100">
              <a:solidFill>
                <a:schemeClr val="dk1"/>
              </a:solidFill>
              <a:effectLst/>
              <a:latin typeface="+mn-lt"/>
              <a:ea typeface="+mn-ea"/>
              <a:cs typeface="+mn-cs"/>
            </a:rPr>
            <a:t>RIPORTATE LE QUALIFICHE DEI SOGGETTI CHE</a:t>
          </a:r>
          <a:r>
            <a:rPr lang="it-IT" sz="1100" baseline="0">
              <a:solidFill>
                <a:schemeClr val="dk1"/>
              </a:solidFill>
              <a:effectLst/>
              <a:latin typeface="+mn-lt"/>
              <a:ea typeface="+mn-ea"/>
              <a:cs typeface="+mn-cs"/>
            </a:rPr>
            <a:t> NON SONO DIRETTAMENTE INTESTATARI CATASTALI DELL'AREA E CHE SARANNO RIPORATE IN INDIRIZZO NELLA COMUNICAZIONE DI AVVIO DEL PROCEDIMENTO</a:t>
          </a:r>
          <a:endParaRPr lang="it-IT">
            <a:effectLst/>
          </a:endParaRPr>
        </a:p>
      </xdr:txBody>
    </xdr:sp>
    <xdr:clientData/>
  </xdr:twoCellAnchor>
  <xdr:twoCellAnchor>
    <xdr:from>
      <xdr:col>8</xdr:col>
      <xdr:colOff>1251240</xdr:colOff>
      <xdr:row>5</xdr:row>
      <xdr:rowOff>14516</xdr:rowOff>
    </xdr:from>
    <xdr:to>
      <xdr:col>10</xdr:col>
      <xdr:colOff>419962</xdr:colOff>
      <xdr:row>20</xdr:row>
      <xdr:rowOff>37062</xdr:rowOff>
    </xdr:to>
    <xdr:cxnSp macro="">
      <xdr:nvCxnSpPr>
        <xdr:cNvPr id="43" name="Connettore 2 42"/>
        <xdr:cNvCxnSpPr>
          <a:stCxn id="42" idx="0"/>
          <a:endCxn id="50" idx="2"/>
        </xdr:cNvCxnSpPr>
      </xdr:nvCxnSpPr>
      <xdr:spPr>
        <a:xfrm flipH="1" flipV="1">
          <a:off x="6542907" y="967016"/>
          <a:ext cx="3952388" cy="3155213"/>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363683</xdr:colOff>
      <xdr:row>3</xdr:row>
      <xdr:rowOff>173182</xdr:rowOff>
    </xdr:from>
    <xdr:to>
      <xdr:col>8</xdr:col>
      <xdr:colOff>2138797</xdr:colOff>
      <xdr:row>5</xdr:row>
      <xdr:rowOff>14516</xdr:rowOff>
    </xdr:to>
    <xdr:sp macro="" textlink="">
      <xdr:nvSpPr>
        <xdr:cNvPr id="50" name="Rettangolo 49"/>
        <xdr:cNvSpPr/>
      </xdr:nvSpPr>
      <xdr:spPr>
        <a:xfrm>
          <a:off x="5411933" y="943841"/>
          <a:ext cx="1775114" cy="222334"/>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it-IT" sz="1100"/>
        </a:p>
      </xdr:txBody>
    </xdr:sp>
    <xdr:clientData/>
  </xdr:twoCellAnchor>
  <xdr:twoCellAnchor>
    <xdr:from>
      <xdr:col>8</xdr:col>
      <xdr:colOff>1282509</xdr:colOff>
      <xdr:row>10</xdr:row>
      <xdr:rowOff>34636</xdr:rowOff>
    </xdr:from>
    <xdr:to>
      <xdr:col>10</xdr:col>
      <xdr:colOff>419962</xdr:colOff>
      <xdr:row>20</xdr:row>
      <xdr:rowOff>37062</xdr:rowOff>
    </xdr:to>
    <xdr:cxnSp macro="">
      <xdr:nvCxnSpPr>
        <xdr:cNvPr id="52" name="Connettore 2 51"/>
        <xdr:cNvCxnSpPr>
          <a:stCxn id="42" idx="0"/>
          <a:endCxn id="23" idx="2"/>
        </xdr:cNvCxnSpPr>
      </xdr:nvCxnSpPr>
      <xdr:spPr>
        <a:xfrm flipH="1" flipV="1">
          <a:off x="6574176" y="2119553"/>
          <a:ext cx="3921119" cy="2002676"/>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326160</xdr:colOff>
      <xdr:row>1</xdr:row>
      <xdr:rowOff>115455</xdr:rowOff>
    </xdr:from>
    <xdr:to>
      <xdr:col>16</xdr:col>
      <xdr:colOff>73120</xdr:colOff>
      <xdr:row>16</xdr:row>
      <xdr:rowOff>76161</xdr:rowOff>
    </xdr:to>
    <xdr:cxnSp macro="">
      <xdr:nvCxnSpPr>
        <xdr:cNvPr id="72" name="Connettore 2 71"/>
        <xdr:cNvCxnSpPr>
          <a:stCxn id="10" idx="0"/>
          <a:endCxn id="80" idx="6"/>
        </xdr:cNvCxnSpPr>
      </xdr:nvCxnSpPr>
      <xdr:spPr>
        <a:xfrm flipH="1" flipV="1">
          <a:off x="1463387" y="490682"/>
          <a:ext cx="13895915" cy="3026024"/>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57728</xdr:colOff>
      <xdr:row>0</xdr:row>
      <xdr:rowOff>357909</xdr:rowOff>
    </xdr:from>
    <xdr:to>
      <xdr:col>3</xdr:col>
      <xdr:colOff>326160</xdr:colOff>
      <xdr:row>2</xdr:row>
      <xdr:rowOff>57728</xdr:rowOff>
    </xdr:to>
    <xdr:sp macro="" textlink="">
      <xdr:nvSpPr>
        <xdr:cNvPr id="80" name="Ovale 79"/>
        <xdr:cNvSpPr/>
      </xdr:nvSpPr>
      <xdr:spPr>
        <a:xfrm>
          <a:off x="1194955" y="357909"/>
          <a:ext cx="268432" cy="265546"/>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it-IT" sz="1100"/>
        </a:p>
      </xdr:txBody>
    </xdr:sp>
    <xdr:clientData/>
  </xdr:twoCellAnchor>
  <xdr:twoCellAnchor>
    <xdr:from>
      <xdr:col>13</xdr:col>
      <xdr:colOff>147204</xdr:colOff>
      <xdr:row>1</xdr:row>
      <xdr:rowOff>77931</xdr:rowOff>
    </xdr:from>
    <xdr:to>
      <xdr:col>13</xdr:col>
      <xdr:colOff>1316181</xdr:colOff>
      <xdr:row>7</xdr:row>
      <xdr:rowOff>129886</xdr:rowOff>
    </xdr:to>
    <xdr:sp macro="" textlink="">
      <xdr:nvSpPr>
        <xdr:cNvPr id="36" name="CasellaDiTesto 35"/>
        <xdr:cNvSpPr txBox="1"/>
      </xdr:nvSpPr>
      <xdr:spPr>
        <a:xfrm>
          <a:off x="10797886" y="467590"/>
          <a:ext cx="1168977" cy="1194955"/>
        </a:xfrm>
        <a:prstGeom prst="rect">
          <a:avLst/>
        </a:prstGeom>
        <a:solidFill>
          <a:schemeClr val="lt1"/>
        </a:solidFill>
        <a:ln w="9525" cmpd="sng">
          <a:solidFill>
            <a:srgbClr val="FF0000"/>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it-IT" sz="1100"/>
            <a:t>PER</a:t>
          </a:r>
          <a:r>
            <a:rPr lang="it-IT" sz="1100" baseline="0"/>
            <a:t> I SOGGETTI DECEDUTI L'INDIRIZZO NON VA INDICATO (ULTIMA RESIDENZA)</a:t>
          </a:r>
          <a:endParaRPr lang="it-IT" sz="1100"/>
        </a:p>
      </xdr:txBody>
    </xdr:sp>
    <xdr:clientData/>
  </xdr:twoCellAnchor>
  <xdr:twoCellAnchor>
    <xdr:from>
      <xdr:col>9</xdr:col>
      <xdr:colOff>199159</xdr:colOff>
      <xdr:row>0</xdr:row>
      <xdr:rowOff>103910</xdr:rowOff>
    </xdr:from>
    <xdr:to>
      <xdr:col>9</xdr:col>
      <xdr:colOff>2121477</xdr:colOff>
      <xdr:row>0</xdr:row>
      <xdr:rowOff>329046</xdr:rowOff>
    </xdr:to>
    <xdr:sp macro="" textlink="">
      <xdr:nvSpPr>
        <xdr:cNvPr id="40" name="Rettangolo 39"/>
        <xdr:cNvSpPr/>
      </xdr:nvSpPr>
      <xdr:spPr>
        <a:xfrm>
          <a:off x="7533409" y="103910"/>
          <a:ext cx="1922318" cy="225136"/>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it-IT" sz="1100"/>
        </a:p>
      </xdr:txBody>
    </xdr:sp>
    <xdr:clientData/>
  </xdr:twoCellAnchor>
  <xdr:twoCellAnchor>
    <xdr:from>
      <xdr:col>9</xdr:col>
      <xdr:colOff>2178627</xdr:colOff>
      <xdr:row>3</xdr:row>
      <xdr:rowOff>102178</xdr:rowOff>
    </xdr:from>
    <xdr:to>
      <xdr:col>13</xdr:col>
      <xdr:colOff>147204</xdr:colOff>
      <xdr:row>4</xdr:row>
      <xdr:rowOff>103909</xdr:rowOff>
    </xdr:to>
    <xdr:cxnSp macro="">
      <xdr:nvCxnSpPr>
        <xdr:cNvPr id="44" name="Connettore 2 43"/>
        <xdr:cNvCxnSpPr>
          <a:stCxn id="36" idx="1"/>
          <a:endCxn id="88" idx="3"/>
        </xdr:cNvCxnSpPr>
      </xdr:nvCxnSpPr>
      <xdr:spPr>
        <a:xfrm flipH="1" flipV="1">
          <a:off x="9512877" y="872837"/>
          <a:ext cx="3571009" cy="192231"/>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1679863</xdr:colOff>
      <xdr:row>2</xdr:row>
      <xdr:rowOff>181841</xdr:rowOff>
    </xdr:from>
    <xdr:to>
      <xdr:col>17</xdr:col>
      <xdr:colOff>69272</xdr:colOff>
      <xdr:row>4</xdr:row>
      <xdr:rowOff>25977</xdr:rowOff>
    </xdr:to>
    <xdr:sp macro="" textlink="">
      <xdr:nvSpPr>
        <xdr:cNvPr id="104" name="Rettangolo 103"/>
        <xdr:cNvSpPr/>
      </xdr:nvSpPr>
      <xdr:spPr>
        <a:xfrm>
          <a:off x="11092295" y="623455"/>
          <a:ext cx="3662795" cy="225136"/>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it-IT" sz="1100"/>
        </a:p>
      </xdr:txBody>
    </xdr:sp>
    <xdr:clientData/>
  </xdr:twoCellAnchor>
  <xdr:twoCellAnchor>
    <xdr:from>
      <xdr:col>13</xdr:col>
      <xdr:colOff>1316181</xdr:colOff>
      <xdr:row>3</xdr:row>
      <xdr:rowOff>103909</xdr:rowOff>
    </xdr:from>
    <xdr:to>
      <xdr:col>13</xdr:col>
      <xdr:colOff>1679863</xdr:colOff>
      <xdr:row>4</xdr:row>
      <xdr:rowOff>103909</xdr:rowOff>
    </xdr:to>
    <xdr:cxnSp macro="">
      <xdr:nvCxnSpPr>
        <xdr:cNvPr id="106" name="Connettore 2 105"/>
        <xdr:cNvCxnSpPr>
          <a:stCxn id="36" idx="3"/>
          <a:endCxn id="104" idx="1"/>
        </xdr:cNvCxnSpPr>
      </xdr:nvCxnSpPr>
      <xdr:spPr>
        <a:xfrm flipV="1">
          <a:off x="11966863" y="874568"/>
          <a:ext cx="363682" cy="19050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346363</xdr:colOff>
      <xdr:row>1</xdr:row>
      <xdr:rowOff>23091</xdr:rowOff>
    </xdr:from>
    <xdr:to>
      <xdr:col>7</xdr:col>
      <xdr:colOff>825500</xdr:colOff>
      <xdr:row>11</xdr:row>
      <xdr:rowOff>51954</xdr:rowOff>
    </xdr:to>
    <xdr:sp macro="" textlink="">
      <xdr:nvSpPr>
        <xdr:cNvPr id="45" name="Rettangolo 44"/>
        <xdr:cNvSpPr/>
      </xdr:nvSpPr>
      <xdr:spPr>
        <a:xfrm>
          <a:off x="4456545" y="398318"/>
          <a:ext cx="479137" cy="2112818"/>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it-IT" sz="1100"/>
        </a:p>
      </xdr:txBody>
    </xdr:sp>
    <xdr:clientData/>
  </xdr:twoCellAnchor>
  <xdr:twoCellAnchor>
    <xdr:from>
      <xdr:col>6</xdr:col>
      <xdr:colOff>1346007</xdr:colOff>
      <xdr:row>23</xdr:row>
      <xdr:rowOff>17320</xdr:rowOff>
    </xdr:from>
    <xdr:to>
      <xdr:col>8</xdr:col>
      <xdr:colOff>1167065</xdr:colOff>
      <xdr:row>26</xdr:row>
      <xdr:rowOff>98138</xdr:rowOff>
    </xdr:to>
    <xdr:sp macro="" textlink="">
      <xdr:nvSpPr>
        <xdr:cNvPr id="47" name="CasellaDiTesto 46"/>
        <xdr:cNvSpPr txBox="1"/>
      </xdr:nvSpPr>
      <xdr:spPr>
        <a:xfrm>
          <a:off x="3632007" y="4705737"/>
          <a:ext cx="2826725" cy="684068"/>
        </a:xfrm>
        <a:prstGeom prst="rect">
          <a:avLst/>
        </a:prstGeom>
        <a:solidFill>
          <a:schemeClr val="lt1"/>
        </a:solidFill>
        <a:ln w="9525" cmpd="sng">
          <a:solidFill>
            <a:srgbClr val="FF0000"/>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it-IT" sz="1100">
              <a:solidFill>
                <a:schemeClr val="dk1"/>
              </a:solidFill>
              <a:effectLst/>
              <a:latin typeface="+mn-lt"/>
              <a:ea typeface="+mn-ea"/>
              <a:cs typeface="+mn-cs"/>
            </a:rPr>
            <a:t>CON LA PROCEDURA STAMPA UNIONE DI WORD VERRANNO GENERATE LE SOLE COMUNICAZIONI CON LA VARIABILE "SI"</a:t>
          </a:r>
          <a:endParaRPr lang="it-IT">
            <a:effectLst/>
          </a:endParaRPr>
        </a:p>
      </xdr:txBody>
    </xdr:sp>
    <xdr:clientData/>
  </xdr:twoCellAnchor>
  <xdr:twoCellAnchor>
    <xdr:from>
      <xdr:col>7</xdr:col>
      <xdr:colOff>585932</xdr:colOff>
      <xdr:row>11</xdr:row>
      <xdr:rowOff>51954</xdr:rowOff>
    </xdr:from>
    <xdr:to>
      <xdr:col>7</xdr:col>
      <xdr:colOff>928453</xdr:colOff>
      <xdr:row>23</xdr:row>
      <xdr:rowOff>17320</xdr:rowOff>
    </xdr:to>
    <xdr:cxnSp macro="">
      <xdr:nvCxnSpPr>
        <xdr:cNvPr id="49" name="Connettore 2 48"/>
        <xdr:cNvCxnSpPr>
          <a:stCxn id="47" idx="0"/>
          <a:endCxn id="45" idx="2"/>
        </xdr:cNvCxnSpPr>
      </xdr:nvCxnSpPr>
      <xdr:spPr>
        <a:xfrm flipH="1" flipV="1">
          <a:off x="4702849" y="2327371"/>
          <a:ext cx="342521" cy="2378366"/>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256309</xdr:colOff>
      <xdr:row>2</xdr:row>
      <xdr:rowOff>161060</xdr:rowOff>
    </xdr:from>
    <xdr:to>
      <xdr:col>9</xdr:col>
      <xdr:colOff>2178627</xdr:colOff>
      <xdr:row>4</xdr:row>
      <xdr:rowOff>43296</xdr:rowOff>
    </xdr:to>
    <xdr:sp macro="" textlink="">
      <xdr:nvSpPr>
        <xdr:cNvPr id="88" name="Rettangolo 87"/>
        <xdr:cNvSpPr/>
      </xdr:nvSpPr>
      <xdr:spPr>
        <a:xfrm>
          <a:off x="7590559" y="741219"/>
          <a:ext cx="1922318" cy="263236"/>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it-IT" sz="1100"/>
        </a:p>
      </xdr:txBody>
    </xdr:sp>
    <xdr:clientData/>
  </xdr:twoCellAnchor>
  <xdr:twoCellAnchor>
    <xdr:from>
      <xdr:col>9</xdr:col>
      <xdr:colOff>1147329</xdr:colOff>
      <xdr:row>8</xdr:row>
      <xdr:rowOff>43295</xdr:rowOff>
    </xdr:from>
    <xdr:to>
      <xdr:col>10</xdr:col>
      <xdr:colOff>164866</xdr:colOff>
      <xdr:row>11</xdr:row>
      <xdr:rowOff>177474</xdr:rowOff>
    </xdr:to>
    <xdr:cxnSp macro="">
      <xdr:nvCxnSpPr>
        <xdr:cNvPr id="92" name="Connettore 2 91"/>
        <xdr:cNvCxnSpPr>
          <a:stCxn id="22" idx="0"/>
          <a:endCxn id="98" idx="2"/>
        </xdr:cNvCxnSpPr>
      </xdr:nvCxnSpPr>
      <xdr:spPr>
        <a:xfrm flipH="1" flipV="1">
          <a:off x="8481579" y="1766454"/>
          <a:ext cx="1303537" cy="896179"/>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129885</xdr:colOff>
      <xdr:row>4</xdr:row>
      <xdr:rowOff>187036</xdr:rowOff>
    </xdr:from>
    <xdr:to>
      <xdr:col>9</xdr:col>
      <xdr:colOff>2164772</xdr:colOff>
      <xdr:row>8</xdr:row>
      <xdr:rowOff>43295</xdr:rowOff>
    </xdr:to>
    <xdr:sp macro="" textlink="">
      <xdr:nvSpPr>
        <xdr:cNvPr id="98" name="Rettangolo 97"/>
        <xdr:cNvSpPr/>
      </xdr:nvSpPr>
      <xdr:spPr>
        <a:xfrm>
          <a:off x="7464135" y="1148195"/>
          <a:ext cx="2034887" cy="618259"/>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it-IT" sz="1100"/>
        </a:p>
      </xdr:txBody>
    </xdr:sp>
    <xdr:clientData/>
  </xdr:twoCellAnchor>
  <xdr:twoCellAnchor>
    <xdr:from>
      <xdr:col>6</xdr:col>
      <xdr:colOff>328933</xdr:colOff>
      <xdr:row>16</xdr:row>
      <xdr:rowOff>67838</xdr:rowOff>
    </xdr:from>
    <xdr:to>
      <xdr:col>9</xdr:col>
      <xdr:colOff>591567</xdr:colOff>
      <xdr:row>21</xdr:row>
      <xdr:rowOff>67760</xdr:rowOff>
    </xdr:to>
    <xdr:sp macro="" textlink="">
      <xdr:nvSpPr>
        <xdr:cNvPr id="2" name="CasellaDiTesto 1"/>
        <xdr:cNvSpPr txBox="1"/>
      </xdr:nvSpPr>
      <xdr:spPr>
        <a:xfrm>
          <a:off x="2614933" y="3348671"/>
          <a:ext cx="5660134" cy="1005339"/>
        </a:xfrm>
        <a:prstGeom prst="rect">
          <a:avLst/>
        </a:prstGeom>
        <a:solidFill>
          <a:schemeClr val="lt1"/>
        </a:solidFill>
        <a:ln w="9525" cmpd="sng">
          <a:solidFill>
            <a:srgbClr val="FF0000"/>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it-IT" sz="1100"/>
            <a:t>L'INTESTATARIO</a:t>
          </a:r>
          <a:r>
            <a:rPr lang="it-IT" sz="1100" baseline="0"/>
            <a:t> "ROSSI Paolo" E' PRESENTE NELLE DITTE 1 E 2 DELL'ELENCO DITTE. I NUMERI SEGUENTI AL PRIMO DEVONO ESSERE  PRECEDUTI DALLA BARRA PER ESSERE  RIPORTATI  CON LA FUNZIONE STAMPA UNIONE DI WORD NELLA COMUNICAZIONE DI AVVIO DEL PROCEDIMENTO ART. 11 E 16 </a:t>
          </a:r>
          <a:endParaRPr lang="it-IT" sz="1100"/>
        </a:p>
      </xdr:txBody>
    </xdr:sp>
    <xdr:clientData/>
  </xdr:twoCellAnchor>
  <xdr:twoCellAnchor>
    <xdr:from>
      <xdr:col>4</xdr:col>
      <xdr:colOff>71967</xdr:colOff>
      <xdr:row>12</xdr:row>
      <xdr:rowOff>126999</xdr:rowOff>
    </xdr:from>
    <xdr:to>
      <xdr:col>6</xdr:col>
      <xdr:colOff>1116189</xdr:colOff>
      <xdr:row>15</xdr:row>
      <xdr:rowOff>59972</xdr:rowOff>
    </xdr:to>
    <xdr:sp macro="" textlink="">
      <xdr:nvSpPr>
        <xdr:cNvPr id="58" name="CasellaDiTesto 57"/>
        <xdr:cNvSpPr txBox="1"/>
      </xdr:nvSpPr>
      <xdr:spPr>
        <a:xfrm>
          <a:off x="1589617" y="2597149"/>
          <a:ext cx="1806222" cy="523523"/>
        </a:xfrm>
        <a:prstGeom prst="rect">
          <a:avLst/>
        </a:prstGeom>
        <a:solidFill>
          <a:schemeClr val="lt1"/>
        </a:solidFill>
        <a:ln w="9525" cmpd="sng">
          <a:solidFill>
            <a:srgbClr val="FF0000"/>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it-IT" sz="1100">
              <a:solidFill>
                <a:schemeClr val="dk1"/>
              </a:solidFill>
              <a:effectLst/>
              <a:latin typeface="+mn-lt"/>
              <a:ea typeface="+mn-ea"/>
              <a:cs typeface="+mn-cs"/>
            </a:rPr>
            <a:t>GLI USUFRUTTUARI SONO ESCLUSI  DAL CONTEGGIO</a:t>
          </a:r>
          <a:endParaRPr lang="it-IT">
            <a:effectLst/>
          </a:endParaRPr>
        </a:p>
      </xdr:txBody>
    </xdr:sp>
    <xdr:clientData/>
  </xdr:twoCellAnchor>
  <xdr:twoCellAnchor>
    <xdr:from>
      <xdr:col>1</xdr:col>
      <xdr:colOff>63500</xdr:colOff>
      <xdr:row>4</xdr:row>
      <xdr:rowOff>177800</xdr:rowOff>
    </xdr:from>
    <xdr:to>
      <xdr:col>1</xdr:col>
      <xdr:colOff>331932</xdr:colOff>
      <xdr:row>6</xdr:row>
      <xdr:rowOff>42719</xdr:rowOff>
    </xdr:to>
    <xdr:sp macro="" textlink="">
      <xdr:nvSpPr>
        <xdr:cNvPr id="68" name="Ovale 67"/>
        <xdr:cNvSpPr/>
      </xdr:nvSpPr>
      <xdr:spPr>
        <a:xfrm>
          <a:off x="431800" y="939800"/>
          <a:ext cx="268432" cy="245919"/>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it-IT" sz="1100"/>
        </a:p>
      </xdr:txBody>
    </xdr:sp>
    <xdr:clientData/>
  </xdr:twoCellAnchor>
  <xdr:twoCellAnchor>
    <xdr:from>
      <xdr:col>1</xdr:col>
      <xdr:colOff>292621</xdr:colOff>
      <xdr:row>6</xdr:row>
      <xdr:rowOff>6705</xdr:rowOff>
    </xdr:from>
    <xdr:to>
      <xdr:col>6</xdr:col>
      <xdr:colOff>213078</xdr:colOff>
      <xdr:row>12</xdr:row>
      <xdr:rowOff>126999</xdr:rowOff>
    </xdr:to>
    <xdr:cxnSp macro="">
      <xdr:nvCxnSpPr>
        <xdr:cNvPr id="69" name="Connettore 2 68"/>
        <xdr:cNvCxnSpPr>
          <a:stCxn id="58" idx="0"/>
          <a:endCxn id="68" idx="5"/>
        </xdr:cNvCxnSpPr>
      </xdr:nvCxnSpPr>
      <xdr:spPr>
        <a:xfrm flipH="1" flipV="1">
          <a:off x="660921" y="1149705"/>
          <a:ext cx="1831807" cy="1447444"/>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241300</xdr:colOff>
      <xdr:row>15</xdr:row>
      <xdr:rowOff>158750</xdr:rowOff>
    </xdr:from>
    <xdr:to>
      <xdr:col>6</xdr:col>
      <xdr:colOff>13407</xdr:colOff>
      <xdr:row>25</xdr:row>
      <xdr:rowOff>76907</xdr:rowOff>
    </xdr:to>
    <xdr:sp macro="" textlink="">
      <xdr:nvSpPr>
        <xdr:cNvPr id="74" name="CasellaDiTesto 73"/>
        <xdr:cNvSpPr txBox="1"/>
      </xdr:nvSpPr>
      <xdr:spPr>
        <a:xfrm>
          <a:off x="977900" y="3219450"/>
          <a:ext cx="1315157" cy="1886657"/>
        </a:xfrm>
        <a:prstGeom prst="rect">
          <a:avLst/>
        </a:prstGeom>
        <a:solidFill>
          <a:schemeClr val="lt1"/>
        </a:solidFill>
        <a:ln w="9525" cmpd="sng">
          <a:solidFill>
            <a:srgbClr val="FF0000"/>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it-IT" sz="1100">
              <a:solidFill>
                <a:schemeClr val="dk1"/>
              </a:solidFill>
              <a:effectLst/>
              <a:latin typeface="+mn-lt"/>
              <a:ea typeface="+mn-ea"/>
              <a:cs typeface="+mn-cs"/>
            </a:rPr>
            <a:t>VANNO CONTEGGIATI SOLO I</a:t>
          </a:r>
          <a:r>
            <a:rPr lang="it-IT" sz="1100" baseline="0">
              <a:solidFill>
                <a:schemeClr val="dk1"/>
              </a:solidFill>
              <a:effectLst/>
              <a:latin typeface="+mn-lt"/>
              <a:ea typeface="+mn-ea"/>
              <a:cs typeface="+mn-cs"/>
            </a:rPr>
            <a:t> PROPRIETRAI SOGGETTI A PROCEDIMENTO ESPROPRIATIVO</a:t>
          </a:r>
        </a:p>
        <a:p>
          <a:pPr algn="ctr"/>
          <a:r>
            <a:rPr lang="it-IT" sz="1100" baseline="0">
              <a:solidFill>
                <a:schemeClr val="dk1"/>
              </a:solidFill>
              <a:effectLst/>
              <a:latin typeface="+mn-lt"/>
              <a:ea typeface="+mn-ea"/>
              <a:cs typeface="+mn-cs"/>
            </a:rPr>
            <a:t>SI ESCLUDONO I PROPRIETARI SOTTOPOSTI SOLO AD O.T.</a:t>
          </a:r>
          <a:endParaRPr lang="it-IT">
            <a:effectLst/>
          </a:endParaRPr>
        </a:p>
      </xdr:txBody>
    </xdr:sp>
    <xdr:clientData/>
  </xdr:twoCellAnchor>
  <xdr:twoCellAnchor>
    <xdr:from>
      <xdr:col>1</xdr:col>
      <xdr:colOff>279921</xdr:colOff>
      <xdr:row>10</xdr:row>
      <xdr:rowOff>165455</xdr:rowOff>
    </xdr:from>
    <xdr:to>
      <xdr:col>4</xdr:col>
      <xdr:colOff>117829</xdr:colOff>
      <xdr:row>15</xdr:row>
      <xdr:rowOff>158750</xdr:rowOff>
    </xdr:to>
    <xdr:cxnSp macro="">
      <xdr:nvCxnSpPr>
        <xdr:cNvPr id="76" name="Connettore 2 75"/>
        <xdr:cNvCxnSpPr>
          <a:stCxn id="74" idx="0"/>
          <a:endCxn id="78" idx="5"/>
        </xdr:cNvCxnSpPr>
      </xdr:nvCxnSpPr>
      <xdr:spPr>
        <a:xfrm flipH="1" flipV="1">
          <a:off x="648221" y="2248255"/>
          <a:ext cx="987258" cy="971195"/>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50800</xdr:colOff>
      <xdr:row>9</xdr:row>
      <xdr:rowOff>146050</xdr:rowOff>
    </xdr:from>
    <xdr:to>
      <xdr:col>1</xdr:col>
      <xdr:colOff>319232</xdr:colOff>
      <xdr:row>11</xdr:row>
      <xdr:rowOff>10969</xdr:rowOff>
    </xdr:to>
    <xdr:sp macro="" textlink="">
      <xdr:nvSpPr>
        <xdr:cNvPr id="78" name="Ovale 77"/>
        <xdr:cNvSpPr/>
      </xdr:nvSpPr>
      <xdr:spPr>
        <a:xfrm>
          <a:off x="419100" y="2038350"/>
          <a:ext cx="268432" cy="245919"/>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it-IT" sz="1100"/>
        </a:p>
      </xdr:txBody>
    </xdr:sp>
    <xdr:clientData/>
  </xdr:twoCellAnchor>
  <xdr:twoCellAnchor>
    <xdr:from>
      <xdr:col>9</xdr:col>
      <xdr:colOff>909891</xdr:colOff>
      <xdr:row>11</xdr:row>
      <xdr:rowOff>177474</xdr:rowOff>
    </xdr:from>
    <xdr:to>
      <xdr:col>11</xdr:col>
      <xdr:colOff>762000</xdr:colOff>
      <xdr:row>15</xdr:row>
      <xdr:rowOff>155864</xdr:rowOff>
    </xdr:to>
    <xdr:sp macro="" textlink="">
      <xdr:nvSpPr>
        <xdr:cNvPr id="22" name="CasellaDiTesto 21"/>
        <xdr:cNvSpPr txBox="1"/>
      </xdr:nvSpPr>
      <xdr:spPr>
        <a:xfrm>
          <a:off x="8244141" y="2662633"/>
          <a:ext cx="3081950" cy="775026"/>
        </a:xfrm>
        <a:prstGeom prst="rect">
          <a:avLst/>
        </a:prstGeom>
        <a:solidFill>
          <a:schemeClr val="lt1"/>
        </a:solidFill>
        <a:ln w="9525" cmpd="sng">
          <a:solidFill>
            <a:srgbClr val="FF0000"/>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it-IT" sz="1100"/>
            <a:t>NELLE "note_nascoste "  SI PUO' INDICARE SE L'INTESTATARIO E' DECEDUTO, SE E' UN USUFRUTTUARIO O RIPORATRE ALTRE INFORMAZIONI  RITENUTE UTILI</a:t>
          </a:r>
        </a:p>
      </xdr:txBody>
    </xdr:sp>
    <xdr:clientData/>
  </xdr:twoCellAnchor>
  <xdr:twoCellAnchor>
    <xdr:from>
      <xdr:col>13</xdr:col>
      <xdr:colOff>127133</xdr:colOff>
      <xdr:row>11</xdr:row>
      <xdr:rowOff>113039</xdr:rowOff>
    </xdr:from>
    <xdr:to>
      <xdr:col>14</xdr:col>
      <xdr:colOff>562841</xdr:colOff>
      <xdr:row>18</xdr:row>
      <xdr:rowOff>25978</xdr:rowOff>
    </xdr:to>
    <xdr:sp macro="" textlink="">
      <xdr:nvSpPr>
        <xdr:cNvPr id="26" name="CasellaDiTesto 25"/>
        <xdr:cNvSpPr txBox="1"/>
      </xdr:nvSpPr>
      <xdr:spPr>
        <a:xfrm>
          <a:off x="9539565" y="2459653"/>
          <a:ext cx="2184844" cy="1307052"/>
        </a:xfrm>
        <a:prstGeom prst="rect">
          <a:avLst/>
        </a:prstGeom>
        <a:solidFill>
          <a:schemeClr val="lt1"/>
        </a:solidFill>
        <a:ln w="9525" cmpd="sng">
          <a:solidFill>
            <a:srgbClr val="FF0000"/>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it-IT" sz="1100"/>
            <a:t>DALLA ISPEZIONE CAMERALE SI PUO' ACQUISIRE </a:t>
          </a:r>
          <a:r>
            <a:rPr lang="it-IT" sz="1100" baseline="0"/>
            <a:t>LA PEC E VERIFICARE SE LA STESSA E' ATTIVA. IN SOSITITUZIONE DELLA RACCOMANDATA AR  LA COMUNICAZIONE VERRA' INVIATA PER PEC</a:t>
          </a:r>
          <a:endParaRPr lang="it-IT" sz="1100"/>
        </a:p>
      </xdr:txBody>
    </xdr:sp>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34"/>
  <sheetViews>
    <sheetView showZeros="0" view="pageBreakPreview" zoomScale="110" zoomScaleNormal="48" zoomScaleSheetLayoutView="110" workbookViewId="0">
      <selection activeCell="V4" sqref="V4:V5"/>
    </sheetView>
  </sheetViews>
  <sheetFormatPr defaultColWidth="8.7109375" defaultRowHeight="15" x14ac:dyDescent="0.25"/>
  <cols>
    <col min="1" max="1" width="4.28515625" style="4" customWidth="1"/>
    <col min="2" max="2" width="50.7109375" style="4" customWidth="1"/>
    <col min="3" max="3" width="6.42578125" style="68" customWidth="1"/>
    <col min="4" max="4" width="16.7109375" style="4" customWidth="1"/>
    <col min="5" max="5" width="5.140625" style="4" customWidth="1"/>
    <col min="6" max="8" width="6.7109375" style="4" customWidth="1"/>
    <col min="9" max="9" width="24.140625" style="4" customWidth="1"/>
    <col min="10" max="10" width="17.7109375" style="4" customWidth="1"/>
    <col min="11" max="11" width="10" style="4" bestFit="1" customWidth="1"/>
    <col min="12" max="12" width="9.5703125" style="41" customWidth="1"/>
    <col min="13" max="13" width="8.7109375" style="4"/>
    <col min="14" max="16" width="15.7109375" style="4" customWidth="1"/>
    <col min="17" max="17" width="15.7109375" style="391" customWidth="1"/>
    <col min="18" max="19" width="15.7109375" style="4" customWidth="1"/>
    <col min="20" max="22" width="15.7109375" style="129" customWidth="1"/>
    <col min="23" max="23" width="20.5703125" style="4" customWidth="1"/>
    <col min="24" max="24" width="17.5703125" style="4" customWidth="1"/>
    <col min="25" max="25" width="19" style="4" customWidth="1"/>
    <col min="26" max="26" width="14.140625" style="4" bestFit="1" customWidth="1"/>
    <col min="27" max="16384" width="8.7109375" style="4"/>
  </cols>
  <sheetData>
    <row r="1" spans="1:30" ht="36" customHeight="1" thickBot="1" x14ac:dyDescent="0.3">
      <c r="A1" s="504" t="s">
        <v>113</v>
      </c>
      <c r="B1" s="505"/>
      <c r="C1" s="505"/>
      <c r="D1" s="505"/>
      <c r="E1" s="505"/>
      <c r="F1" s="505"/>
      <c r="G1" s="505"/>
      <c r="H1" s="505"/>
      <c r="I1" s="505"/>
      <c r="J1" s="505"/>
      <c r="K1" s="505"/>
      <c r="L1" s="505"/>
      <c r="M1" s="505"/>
      <c r="N1" s="505"/>
      <c r="O1" s="505"/>
      <c r="P1" s="505"/>
      <c r="Q1" s="505"/>
      <c r="R1" s="505"/>
      <c r="S1" s="505"/>
      <c r="T1" s="505"/>
      <c r="U1" s="505"/>
      <c r="V1" s="505"/>
      <c r="W1" s="505"/>
      <c r="X1" s="505"/>
      <c r="Y1" s="505"/>
      <c r="Z1" s="506"/>
    </row>
    <row r="2" spans="1:30" ht="35.25" customHeight="1" x14ac:dyDescent="0.25">
      <c r="A2" s="507" t="s">
        <v>58</v>
      </c>
      <c r="B2" s="509" t="s">
        <v>0</v>
      </c>
      <c r="C2" s="510"/>
      <c r="D2" s="511"/>
      <c r="E2" s="511"/>
      <c r="F2" s="511"/>
      <c r="G2" s="511"/>
      <c r="H2" s="511"/>
      <c r="I2" s="511"/>
      <c r="J2" s="511"/>
      <c r="K2" s="512"/>
      <c r="L2" s="513" t="s">
        <v>1</v>
      </c>
      <c r="M2" s="514"/>
      <c r="N2" s="514"/>
      <c r="O2" s="514"/>
      <c r="P2" s="514"/>
      <c r="Q2" s="514"/>
      <c r="R2" s="514"/>
      <c r="S2" s="514"/>
      <c r="T2" s="515"/>
      <c r="U2" s="529" t="s">
        <v>161</v>
      </c>
      <c r="V2" s="530"/>
      <c r="W2" s="516" t="s">
        <v>144</v>
      </c>
      <c r="X2" s="517"/>
      <c r="Y2" s="520" t="s">
        <v>163</v>
      </c>
      <c r="Z2" s="521"/>
      <c r="AA2" s="1"/>
      <c r="AB2" s="1"/>
      <c r="AC2" s="1"/>
      <c r="AD2" s="1"/>
    </row>
    <row r="3" spans="1:30" ht="18" customHeight="1" x14ac:dyDescent="0.25">
      <c r="A3" s="508"/>
      <c r="B3" s="433" t="s">
        <v>162</v>
      </c>
      <c r="C3" s="434"/>
      <c r="D3" s="524" t="s">
        <v>2</v>
      </c>
      <c r="E3" s="524"/>
      <c r="F3" s="524"/>
      <c r="G3" s="524"/>
      <c r="H3" s="524"/>
      <c r="I3" s="524"/>
      <c r="J3" s="524"/>
      <c r="K3" s="524"/>
      <c r="L3" s="525" t="s">
        <v>59</v>
      </c>
      <c r="M3" s="527" t="s">
        <v>4</v>
      </c>
      <c r="N3" s="527"/>
      <c r="O3" s="528"/>
      <c r="P3" s="535" t="s">
        <v>3</v>
      </c>
      <c r="Q3" s="536"/>
      <c r="R3" s="527" t="s">
        <v>5</v>
      </c>
      <c r="S3" s="537"/>
      <c r="T3" s="538" t="s">
        <v>80</v>
      </c>
      <c r="U3" s="531"/>
      <c r="V3" s="532"/>
      <c r="W3" s="518"/>
      <c r="X3" s="519"/>
      <c r="Y3" s="522"/>
      <c r="Z3" s="523"/>
      <c r="AA3" s="1"/>
      <c r="AB3" s="1"/>
      <c r="AC3" s="1"/>
      <c r="AD3" s="1"/>
    </row>
    <row r="4" spans="1:30" ht="46.5" customHeight="1" x14ac:dyDescent="0.25">
      <c r="A4" s="508"/>
      <c r="B4" s="488" t="s">
        <v>6</v>
      </c>
      <c r="C4" s="489" t="s">
        <v>78</v>
      </c>
      <c r="D4" s="491" t="s">
        <v>7</v>
      </c>
      <c r="E4" s="491" t="s">
        <v>157</v>
      </c>
      <c r="F4" s="479" t="s">
        <v>8</v>
      </c>
      <c r="G4" s="479" t="s">
        <v>9</v>
      </c>
      <c r="H4" s="480" t="s">
        <v>43</v>
      </c>
      <c r="I4" s="479" t="s">
        <v>181</v>
      </c>
      <c r="J4" s="481" t="s">
        <v>45</v>
      </c>
      <c r="K4" s="483" t="s">
        <v>77</v>
      </c>
      <c r="L4" s="525"/>
      <c r="M4" s="484" t="s">
        <v>11</v>
      </c>
      <c r="N4" s="484" t="s">
        <v>10</v>
      </c>
      <c r="O4" s="486" t="s">
        <v>117</v>
      </c>
      <c r="P4" s="498" t="s">
        <v>155</v>
      </c>
      <c r="Q4" s="500" t="s">
        <v>154</v>
      </c>
      <c r="R4" s="484" t="s">
        <v>10</v>
      </c>
      <c r="S4" s="502" t="s">
        <v>79</v>
      </c>
      <c r="T4" s="539"/>
      <c r="U4" s="533" t="s">
        <v>61</v>
      </c>
      <c r="V4" s="496" t="s">
        <v>164</v>
      </c>
      <c r="W4" s="475" t="s">
        <v>61</v>
      </c>
      <c r="X4" s="477" t="s">
        <v>62</v>
      </c>
      <c r="Y4" s="492" t="s">
        <v>119</v>
      </c>
      <c r="Z4" s="494" t="s">
        <v>120</v>
      </c>
      <c r="AA4" s="1"/>
      <c r="AB4" s="1"/>
      <c r="AC4" s="1"/>
      <c r="AD4" s="1"/>
    </row>
    <row r="5" spans="1:30" ht="21" customHeight="1" thickBot="1" x14ac:dyDescent="0.3">
      <c r="A5" s="508"/>
      <c r="B5" s="488"/>
      <c r="C5" s="490"/>
      <c r="D5" s="479"/>
      <c r="E5" s="480"/>
      <c r="F5" s="479"/>
      <c r="G5" s="479"/>
      <c r="H5" s="480"/>
      <c r="I5" s="480"/>
      <c r="J5" s="482"/>
      <c r="K5" s="479"/>
      <c r="L5" s="526"/>
      <c r="M5" s="485"/>
      <c r="N5" s="485"/>
      <c r="O5" s="487"/>
      <c r="P5" s="499"/>
      <c r="Q5" s="501"/>
      <c r="R5" s="485"/>
      <c r="S5" s="503"/>
      <c r="T5" s="422" t="s">
        <v>182</v>
      </c>
      <c r="U5" s="534"/>
      <c r="V5" s="497"/>
      <c r="W5" s="476"/>
      <c r="X5" s="478"/>
      <c r="Y5" s="493"/>
      <c r="Z5" s="495"/>
      <c r="AA5" s="1"/>
      <c r="AB5" s="1"/>
      <c r="AC5" s="1"/>
      <c r="AD5" s="1"/>
    </row>
    <row r="6" spans="1:30" s="118" customFormat="1" ht="13.5" thickBot="1" x14ac:dyDescent="0.3">
      <c r="A6" s="100">
        <v>1</v>
      </c>
      <c r="B6" s="405">
        <f>+A6+1</f>
        <v>2</v>
      </c>
      <c r="C6" s="101">
        <f t="shared" ref="C6:Z6" si="0">+B6+1</f>
        <v>3</v>
      </c>
      <c r="D6" s="103">
        <f t="shared" si="0"/>
        <v>4</v>
      </c>
      <c r="E6" s="103">
        <f t="shared" si="0"/>
        <v>5</v>
      </c>
      <c r="F6" s="103">
        <f t="shared" si="0"/>
        <v>6</v>
      </c>
      <c r="G6" s="103">
        <f t="shared" si="0"/>
        <v>7</v>
      </c>
      <c r="H6" s="103">
        <f t="shared" si="0"/>
        <v>8</v>
      </c>
      <c r="I6" s="103">
        <f t="shared" si="0"/>
        <v>9</v>
      </c>
      <c r="J6" s="103">
        <f t="shared" si="0"/>
        <v>10</v>
      </c>
      <c r="K6" s="103">
        <f t="shared" si="0"/>
        <v>11</v>
      </c>
      <c r="L6" s="104">
        <f t="shared" si="0"/>
        <v>12</v>
      </c>
      <c r="M6" s="101">
        <f t="shared" si="0"/>
        <v>13</v>
      </c>
      <c r="N6" s="101">
        <f t="shared" si="0"/>
        <v>14</v>
      </c>
      <c r="O6" s="105">
        <f t="shared" si="0"/>
        <v>15</v>
      </c>
      <c r="P6" s="102">
        <f t="shared" si="0"/>
        <v>16</v>
      </c>
      <c r="Q6" s="399">
        <f t="shared" si="0"/>
        <v>17</v>
      </c>
      <c r="R6" s="130">
        <f t="shared" si="0"/>
        <v>18</v>
      </c>
      <c r="S6" s="131">
        <f t="shared" si="0"/>
        <v>19</v>
      </c>
      <c r="T6" s="132">
        <f t="shared" si="0"/>
        <v>20</v>
      </c>
      <c r="U6" s="415">
        <f t="shared" si="0"/>
        <v>21</v>
      </c>
      <c r="V6" s="416">
        <f t="shared" si="0"/>
        <v>22</v>
      </c>
      <c r="W6" s="106">
        <f t="shared" si="0"/>
        <v>23</v>
      </c>
      <c r="X6" s="107">
        <f t="shared" si="0"/>
        <v>24</v>
      </c>
      <c r="Y6" s="106">
        <f t="shared" si="0"/>
        <v>25</v>
      </c>
      <c r="Z6" s="107">
        <f t="shared" si="0"/>
        <v>26</v>
      </c>
    </row>
    <row r="7" spans="1:30" ht="30" customHeight="1" x14ac:dyDescent="0.25">
      <c r="A7" s="470">
        <v>1</v>
      </c>
      <c r="B7" s="423" t="s">
        <v>86</v>
      </c>
      <c r="C7" s="377">
        <v>1</v>
      </c>
      <c r="D7" s="108" t="s">
        <v>93</v>
      </c>
      <c r="E7" s="375" t="s">
        <v>44</v>
      </c>
      <c r="F7" s="376">
        <v>44</v>
      </c>
      <c r="G7" s="376">
        <v>55</v>
      </c>
      <c r="H7" s="377"/>
      <c r="I7" s="375" t="s">
        <v>83</v>
      </c>
      <c r="J7" s="119"/>
      <c r="K7" s="380">
        <v>1500</v>
      </c>
      <c r="L7" s="354" t="s">
        <v>137</v>
      </c>
      <c r="M7" s="220">
        <v>1</v>
      </c>
      <c r="N7" s="220" t="s">
        <v>81</v>
      </c>
      <c r="O7" s="383">
        <v>12</v>
      </c>
      <c r="P7" s="21">
        <v>15</v>
      </c>
      <c r="Q7" s="400">
        <v>25</v>
      </c>
      <c r="R7" s="19"/>
      <c r="S7" s="9"/>
      <c r="T7" s="392">
        <f>+P7+Q7+S7</f>
        <v>40</v>
      </c>
      <c r="U7" s="432" t="s">
        <v>84</v>
      </c>
      <c r="V7" s="108">
        <v>40</v>
      </c>
      <c r="W7" s="137" t="s">
        <v>123</v>
      </c>
      <c r="X7" s="63">
        <v>120</v>
      </c>
      <c r="Y7" s="137" t="s">
        <v>121</v>
      </c>
      <c r="Z7" s="309">
        <v>500</v>
      </c>
    </row>
    <row r="8" spans="1:30" ht="30" customHeight="1" thickBot="1" x14ac:dyDescent="0.3">
      <c r="A8" s="471"/>
      <c r="B8" s="424" t="s">
        <v>112</v>
      </c>
      <c r="C8" s="72"/>
      <c r="D8" s="69"/>
      <c r="E8" s="70"/>
      <c r="F8" s="71"/>
      <c r="G8" s="71"/>
      <c r="H8" s="72"/>
      <c r="I8" s="70"/>
      <c r="J8" s="120"/>
      <c r="K8" s="73"/>
      <c r="L8" s="213"/>
      <c r="M8" s="145"/>
      <c r="N8" s="145"/>
      <c r="O8" s="324"/>
      <c r="P8" s="74"/>
      <c r="Q8" s="401"/>
      <c r="R8" s="75"/>
      <c r="S8" s="307"/>
      <c r="T8" s="393"/>
      <c r="U8" s="418"/>
      <c r="V8" s="310"/>
      <c r="W8" s="77"/>
      <c r="X8" s="78"/>
      <c r="Y8" s="138"/>
      <c r="Z8" s="310"/>
    </row>
    <row r="9" spans="1:30" ht="30" customHeight="1" x14ac:dyDescent="0.25">
      <c r="A9" s="413">
        <v>2</v>
      </c>
      <c r="B9" s="425" t="s">
        <v>170</v>
      </c>
      <c r="C9" s="377">
        <v>2</v>
      </c>
      <c r="D9" s="109" t="s">
        <v>93</v>
      </c>
      <c r="E9" s="375" t="s">
        <v>44</v>
      </c>
      <c r="F9" s="376">
        <v>44</v>
      </c>
      <c r="G9" s="377">
        <v>58</v>
      </c>
      <c r="H9" s="376"/>
      <c r="I9" s="375" t="s">
        <v>82</v>
      </c>
      <c r="J9" s="119"/>
      <c r="K9" s="380">
        <v>10050</v>
      </c>
      <c r="L9" s="354" t="s">
        <v>137</v>
      </c>
      <c r="M9" s="364" t="s">
        <v>116</v>
      </c>
      <c r="N9" s="220" t="s">
        <v>85</v>
      </c>
      <c r="O9" s="383">
        <v>24</v>
      </c>
      <c r="P9" s="21"/>
      <c r="Q9" s="400">
        <v>10</v>
      </c>
      <c r="R9" s="19"/>
      <c r="S9" s="9"/>
      <c r="T9" s="392">
        <f t="shared" ref="T9:T16" si="1">+P9+Q9+S9</f>
        <v>10</v>
      </c>
      <c r="U9" s="417"/>
      <c r="V9" s="309"/>
      <c r="W9" s="62"/>
      <c r="X9" s="63"/>
      <c r="Y9" s="137" t="s">
        <v>122</v>
      </c>
      <c r="Z9" s="309">
        <v>25</v>
      </c>
    </row>
    <row r="10" spans="1:30" ht="30" customHeight="1" thickBot="1" x14ac:dyDescent="0.3">
      <c r="A10" s="221"/>
      <c r="B10" s="426"/>
      <c r="C10" s="151">
        <v>3</v>
      </c>
      <c r="D10" s="368" t="s">
        <v>93</v>
      </c>
      <c r="E10" s="342" t="s">
        <v>159</v>
      </c>
      <c r="F10" s="353">
        <v>44</v>
      </c>
      <c r="G10" s="353">
        <v>210</v>
      </c>
      <c r="H10" s="451" t="s">
        <v>169</v>
      </c>
      <c r="I10" s="342" t="s">
        <v>171</v>
      </c>
      <c r="J10" s="365" t="s">
        <v>107</v>
      </c>
      <c r="K10" s="358">
        <v>950</v>
      </c>
      <c r="L10" s="355" t="s">
        <v>137</v>
      </c>
      <c r="M10" s="346"/>
      <c r="N10" s="347"/>
      <c r="O10" s="31"/>
      <c r="P10" s="133"/>
      <c r="Q10" s="315">
        <v>13</v>
      </c>
      <c r="R10" s="37"/>
      <c r="S10" s="345"/>
      <c r="T10" s="395">
        <f t="shared" si="1"/>
        <v>13</v>
      </c>
      <c r="U10" s="420"/>
      <c r="V10" s="312"/>
      <c r="W10" s="349"/>
      <c r="X10" s="350"/>
      <c r="Y10" s="343" t="s">
        <v>122</v>
      </c>
      <c r="Z10" s="370">
        <v>61</v>
      </c>
    </row>
    <row r="11" spans="1:30" ht="30" customHeight="1" x14ac:dyDescent="0.25">
      <c r="A11" s="472">
        <v>3</v>
      </c>
      <c r="B11" s="427" t="s">
        <v>87</v>
      </c>
      <c r="C11" s="377">
        <v>4</v>
      </c>
      <c r="D11" s="374" t="s">
        <v>93</v>
      </c>
      <c r="E11" s="375" t="s">
        <v>44</v>
      </c>
      <c r="F11" s="376">
        <v>44</v>
      </c>
      <c r="G11" s="376">
        <v>250</v>
      </c>
      <c r="H11" s="377"/>
      <c r="I11" s="378" t="s">
        <v>82</v>
      </c>
      <c r="J11" s="379"/>
      <c r="K11" s="357">
        <v>560</v>
      </c>
      <c r="L11" s="354" t="s">
        <v>138</v>
      </c>
      <c r="M11" s="364">
        <v>4</v>
      </c>
      <c r="N11" s="351" t="s">
        <v>115</v>
      </c>
      <c r="O11" s="348">
        <v>12</v>
      </c>
      <c r="P11" s="128"/>
      <c r="Q11" s="402">
        <v>22</v>
      </c>
      <c r="R11" s="6"/>
      <c r="S11" s="344"/>
      <c r="T11" s="394">
        <f t="shared" si="1"/>
        <v>22</v>
      </c>
      <c r="U11" s="419"/>
      <c r="V11" s="370"/>
      <c r="W11" s="381"/>
      <c r="X11" s="382"/>
      <c r="Y11" s="385" t="s">
        <v>121</v>
      </c>
      <c r="Z11" s="387">
        <v>80</v>
      </c>
    </row>
    <row r="12" spans="1:30" s="22" customFormat="1" ht="30" customHeight="1" x14ac:dyDescent="0.25">
      <c r="A12" s="473"/>
      <c r="B12" s="428" t="s">
        <v>88</v>
      </c>
      <c r="C12" s="151">
        <v>5</v>
      </c>
      <c r="D12" s="148" t="s">
        <v>93</v>
      </c>
      <c r="E12" s="373" t="s">
        <v>44</v>
      </c>
      <c r="F12" s="353">
        <v>44</v>
      </c>
      <c r="G12" s="353">
        <v>4153</v>
      </c>
      <c r="H12" s="151"/>
      <c r="I12" s="166" t="s">
        <v>106</v>
      </c>
      <c r="J12" s="153"/>
      <c r="K12" s="372">
        <v>747</v>
      </c>
      <c r="L12" s="355" t="s">
        <v>138</v>
      </c>
      <c r="M12" s="347"/>
      <c r="N12" s="347"/>
      <c r="O12" s="348"/>
      <c r="P12" s="20"/>
      <c r="Q12" s="402">
        <v>80</v>
      </c>
      <c r="R12" s="6"/>
      <c r="S12" s="342"/>
      <c r="T12" s="394">
        <f t="shared" si="1"/>
        <v>80</v>
      </c>
      <c r="U12" s="419"/>
      <c r="V12" s="370"/>
      <c r="W12" s="349"/>
      <c r="X12" s="350"/>
      <c r="Y12" s="343" t="s">
        <v>122</v>
      </c>
      <c r="Z12" s="370">
        <v>320</v>
      </c>
    </row>
    <row r="13" spans="1:30" s="22" customFormat="1" ht="30" customHeight="1" x14ac:dyDescent="0.25">
      <c r="A13" s="473"/>
      <c r="B13" s="428" t="s">
        <v>89</v>
      </c>
      <c r="C13" s="151">
        <v>6</v>
      </c>
      <c r="D13" s="148" t="s">
        <v>93</v>
      </c>
      <c r="E13" s="373" t="s">
        <v>44</v>
      </c>
      <c r="F13" s="353">
        <v>44</v>
      </c>
      <c r="G13" s="353">
        <v>4142</v>
      </c>
      <c r="H13" s="151"/>
      <c r="I13" s="166" t="s">
        <v>106</v>
      </c>
      <c r="J13" s="365" t="s">
        <v>114</v>
      </c>
      <c r="K13" s="372">
        <v>444</v>
      </c>
      <c r="L13" s="355" t="s">
        <v>138</v>
      </c>
      <c r="M13" s="154" t="s">
        <v>118</v>
      </c>
      <c r="N13" s="154" t="s">
        <v>81</v>
      </c>
      <c r="O13" s="348">
        <v>6</v>
      </c>
      <c r="P13" s="20"/>
      <c r="Q13" s="402">
        <v>12</v>
      </c>
      <c r="R13" s="6"/>
      <c r="S13" s="342"/>
      <c r="T13" s="394">
        <f t="shared" si="1"/>
        <v>12</v>
      </c>
      <c r="U13" s="419"/>
      <c r="V13" s="370"/>
      <c r="W13" s="349"/>
      <c r="X13" s="350"/>
      <c r="Y13" s="343" t="s">
        <v>122</v>
      </c>
      <c r="Z13" s="370">
        <v>150</v>
      </c>
    </row>
    <row r="14" spans="1:30" ht="30" customHeight="1" thickBot="1" x14ac:dyDescent="0.3">
      <c r="A14" s="474"/>
      <c r="B14" s="429" t="s">
        <v>90</v>
      </c>
      <c r="C14" s="97"/>
      <c r="D14" s="98" t="s">
        <v>93</v>
      </c>
      <c r="E14" s="18" t="s">
        <v>44</v>
      </c>
      <c r="F14" s="34">
        <v>44</v>
      </c>
      <c r="G14" s="34">
        <v>4142</v>
      </c>
      <c r="H14" s="97"/>
      <c r="I14" s="18" t="s">
        <v>106</v>
      </c>
      <c r="J14" s="123"/>
      <c r="K14" s="35">
        <v>750</v>
      </c>
      <c r="L14" s="215"/>
      <c r="M14" s="99"/>
      <c r="N14" s="99"/>
      <c r="O14" s="31"/>
      <c r="P14" s="36"/>
      <c r="Q14" s="403"/>
      <c r="R14" s="37"/>
      <c r="S14" s="15"/>
      <c r="T14" s="395"/>
      <c r="U14" s="420"/>
      <c r="V14" s="312"/>
      <c r="W14" s="275"/>
      <c r="X14" s="274"/>
      <c r="Y14" s="273" t="s">
        <v>129</v>
      </c>
      <c r="Z14" s="312">
        <v>120</v>
      </c>
    </row>
    <row r="15" spans="1:30" ht="30" customHeight="1" x14ac:dyDescent="0.25">
      <c r="A15" s="472">
        <v>4</v>
      </c>
      <c r="B15" s="430" t="s">
        <v>173</v>
      </c>
      <c r="C15" s="170">
        <v>7</v>
      </c>
      <c r="D15" s="171" t="s">
        <v>93</v>
      </c>
      <c r="E15" s="33" t="s">
        <v>159</v>
      </c>
      <c r="F15" s="172">
        <v>44</v>
      </c>
      <c r="G15" s="170">
        <v>38</v>
      </c>
      <c r="H15" s="414" t="s">
        <v>158</v>
      </c>
      <c r="I15" s="33" t="s">
        <v>172</v>
      </c>
      <c r="J15" s="173" t="s">
        <v>107</v>
      </c>
      <c r="K15" s="32">
        <v>4500</v>
      </c>
      <c r="L15" s="355" t="s">
        <v>138</v>
      </c>
      <c r="M15" s="177" t="s">
        <v>118</v>
      </c>
      <c r="N15" s="178" t="s">
        <v>81</v>
      </c>
      <c r="O15" s="179">
        <v>6</v>
      </c>
      <c r="P15" s="174"/>
      <c r="Q15" s="404">
        <v>46</v>
      </c>
      <c r="R15" s="175"/>
      <c r="S15" s="33"/>
      <c r="T15" s="396">
        <f t="shared" si="1"/>
        <v>46</v>
      </c>
      <c r="U15" s="421"/>
      <c r="V15" s="387"/>
      <c r="W15" s="381"/>
      <c r="X15" s="382"/>
      <c r="Y15" s="385" t="s">
        <v>122</v>
      </c>
      <c r="Z15" s="387">
        <v>182</v>
      </c>
    </row>
    <row r="16" spans="1:30" ht="30" customHeight="1" thickBot="1" x14ac:dyDescent="0.3">
      <c r="A16" s="474"/>
      <c r="B16" s="431"/>
      <c r="C16" s="97">
        <v>8</v>
      </c>
      <c r="D16" s="272" t="s">
        <v>93</v>
      </c>
      <c r="E16" s="15" t="s">
        <v>44</v>
      </c>
      <c r="F16" s="34">
        <v>44</v>
      </c>
      <c r="G16" s="34">
        <v>77</v>
      </c>
      <c r="H16" s="34"/>
      <c r="I16" s="15" t="s">
        <v>106</v>
      </c>
      <c r="J16" s="123"/>
      <c r="K16" s="176">
        <v>1200</v>
      </c>
      <c r="L16" s="216" t="s">
        <v>138</v>
      </c>
      <c r="M16" s="180"/>
      <c r="N16" s="99"/>
      <c r="O16" s="31"/>
      <c r="P16" s="133"/>
      <c r="Q16" s="315">
        <v>73</v>
      </c>
      <c r="R16" s="37"/>
      <c r="S16" s="345"/>
      <c r="T16" s="395">
        <f t="shared" si="1"/>
        <v>73</v>
      </c>
      <c r="U16" s="420"/>
      <c r="V16" s="312"/>
      <c r="W16" s="275"/>
      <c r="X16" s="274"/>
      <c r="Y16" s="273" t="s">
        <v>122</v>
      </c>
      <c r="Z16" s="312">
        <v>292</v>
      </c>
    </row>
    <row r="17" spans="1:26" ht="30" customHeight="1" thickBot="1" x14ac:dyDescent="0.3">
      <c r="A17" s="276">
        <v>5</v>
      </c>
      <c r="B17" s="429" t="s">
        <v>153</v>
      </c>
      <c r="C17" s="97"/>
      <c r="D17" s="272" t="s">
        <v>93</v>
      </c>
      <c r="E17" s="15" t="s">
        <v>44</v>
      </c>
      <c r="F17" s="34">
        <v>44</v>
      </c>
      <c r="G17" s="34">
        <v>400</v>
      </c>
      <c r="H17" s="34"/>
      <c r="I17" s="15" t="s">
        <v>147</v>
      </c>
      <c r="J17" s="123"/>
      <c r="K17" s="176">
        <v>1000</v>
      </c>
      <c r="L17" s="216"/>
      <c r="M17" s="180"/>
      <c r="N17" s="99"/>
      <c r="O17" s="31"/>
      <c r="P17" s="133"/>
      <c r="Q17" s="315"/>
      <c r="R17" s="37"/>
      <c r="S17" s="345"/>
      <c r="T17" s="395"/>
      <c r="U17" s="420"/>
      <c r="V17" s="312"/>
      <c r="W17" s="275"/>
      <c r="X17" s="274"/>
      <c r="Y17" s="273" t="s">
        <v>129</v>
      </c>
      <c r="Z17" s="312">
        <v>200</v>
      </c>
    </row>
    <row r="18" spans="1:26" x14ac:dyDescent="0.25">
      <c r="A18" s="22"/>
      <c r="B18" s="22"/>
      <c r="C18" s="22"/>
      <c r="D18" s="22"/>
      <c r="E18" s="22"/>
      <c r="F18" s="22"/>
      <c r="G18" s="22"/>
      <c r="H18" s="22"/>
      <c r="I18" s="22"/>
      <c r="J18" s="22"/>
      <c r="K18" s="22"/>
      <c r="L18" s="22"/>
      <c r="M18" s="22"/>
      <c r="N18" s="22"/>
      <c r="O18" s="22"/>
      <c r="P18" s="22"/>
      <c r="Q18" s="390"/>
      <c r="R18" s="22"/>
      <c r="S18" s="22"/>
      <c r="T18" s="22"/>
      <c r="U18" s="22"/>
      <c r="V18" s="22"/>
      <c r="W18" s="22"/>
      <c r="X18" s="22"/>
      <c r="Y18" s="22"/>
      <c r="Z18" s="22"/>
    </row>
    <row r="19" spans="1:26" ht="15" customHeight="1" x14ac:dyDescent="0.25">
      <c r="A19" s="22"/>
      <c r="B19" s="22"/>
      <c r="C19" s="22"/>
      <c r="D19" s="22"/>
      <c r="E19" s="22"/>
      <c r="F19" s="22"/>
      <c r="G19" s="22"/>
      <c r="H19" s="22"/>
      <c r="I19" s="22"/>
      <c r="J19" s="22"/>
      <c r="K19" s="22"/>
      <c r="L19" s="22"/>
      <c r="M19" s="22"/>
      <c r="N19" s="22"/>
      <c r="O19" s="22"/>
      <c r="P19" s="22"/>
      <c r="Q19" s="390"/>
      <c r="R19" s="22"/>
      <c r="S19" s="22"/>
      <c r="T19" s="22"/>
      <c r="U19" s="22"/>
      <c r="V19" s="22"/>
      <c r="W19" s="22"/>
      <c r="X19" s="22"/>
      <c r="Y19" s="22"/>
      <c r="Z19" s="22"/>
    </row>
    <row r="20" spans="1:26" x14ac:dyDescent="0.25">
      <c r="A20" s="22"/>
      <c r="B20" s="22"/>
      <c r="C20" s="22"/>
      <c r="D20" s="22"/>
      <c r="E20" s="22"/>
      <c r="F20" s="22"/>
      <c r="G20" s="22"/>
      <c r="H20" s="22"/>
      <c r="I20" s="22"/>
      <c r="J20" s="22"/>
      <c r="K20" s="22"/>
      <c r="L20" s="22"/>
      <c r="M20" s="22"/>
      <c r="N20" s="22"/>
      <c r="O20" s="22"/>
      <c r="P20" s="22"/>
      <c r="Q20" s="390"/>
      <c r="R20" s="22"/>
      <c r="S20" s="22"/>
      <c r="T20" s="22"/>
      <c r="U20" s="22"/>
      <c r="V20" s="22"/>
      <c r="W20" s="22"/>
      <c r="X20" s="22"/>
      <c r="Y20" s="22"/>
      <c r="Z20" s="22"/>
    </row>
    <row r="21" spans="1:26" ht="15" customHeight="1" x14ac:dyDescent="0.25">
      <c r="A21" s="22"/>
      <c r="B21" s="22"/>
      <c r="C21" s="22"/>
      <c r="D21" s="22"/>
      <c r="E21" s="22"/>
      <c r="F21" s="22"/>
      <c r="G21" s="22"/>
      <c r="H21" s="22"/>
      <c r="I21" s="22"/>
      <c r="J21" s="22"/>
      <c r="K21" s="22"/>
      <c r="L21" s="22"/>
      <c r="M21" s="22"/>
      <c r="N21" s="22"/>
      <c r="O21" s="22"/>
      <c r="P21" s="22"/>
      <c r="Q21" s="390"/>
      <c r="R21" s="22"/>
      <c r="S21" s="22"/>
      <c r="T21" s="22"/>
      <c r="U21" s="22"/>
      <c r="V21" s="22"/>
      <c r="W21" s="22"/>
      <c r="X21" s="22"/>
      <c r="Y21" s="22"/>
      <c r="Z21" s="22"/>
    </row>
    <row r="22" spans="1:26" x14ac:dyDescent="0.25">
      <c r="A22" s="22"/>
      <c r="B22" s="22"/>
      <c r="C22" s="22"/>
      <c r="D22" s="22"/>
      <c r="E22" s="22"/>
      <c r="F22" s="22"/>
      <c r="G22" s="22"/>
      <c r="H22" s="22"/>
      <c r="I22" s="22"/>
      <c r="J22" s="22"/>
      <c r="K22" s="22"/>
      <c r="L22" s="22"/>
      <c r="M22" s="22"/>
      <c r="N22" s="22"/>
      <c r="O22" s="22"/>
      <c r="P22" s="22"/>
      <c r="Q22" s="390"/>
      <c r="R22" s="22"/>
      <c r="S22" s="22"/>
      <c r="T22" s="22"/>
      <c r="U22" s="22"/>
      <c r="V22" s="22"/>
      <c r="W22" s="22"/>
      <c r="X22" s="22"/>
      <c r="Y22" s="22"/>
      <c r="Z22" s="22"/>
    </row>
    <row r="23" spans="1:26" x14ac:dyDescent="0.25">
      <c r="A23" s="22"/>
      <c r="B23" s="22"/>
      <c r="C23" s="22"/>
      <c r="D23" s="22"/>
      <c r="E23" s="22"/>
      <c r="F23" s="22"/>
      <c r="G23" s="22"/>
      <c r="H23" s="22"/>
      <c r="I23" s="22"/>
      <c r="J23" s="22"/>
      <c r="K23" s="22"/>
      <c r="L23" s="22"/>
      <c r="M23" s="22"/>
      <c r="N23" s="22"/>
      <c r="O23" s="22"/>
      <c r="P23" s="22"/>
      <c r="Q23" s="390"/>
      <c r="R23" s="22"/>
      <c r="S23" s="22"/>
      <c r="T23" s="22"/>
      <c r="U23" s="22"/>
      <c r="V23" s="22"/>
      <c r="W23" s="22"/>
      <c r="X23" s="22"/>
      <c r="Y23" s="22"/>
      <c r="Z23" s="22"/>
    </row>
    <row r="24" spans="1:26" x14ac:dyDescent="0.25">
      <c r="A24" s="22"/>
      <c r="B24" s="22"/>
      <c r="C24" s="22"/>
      <c r="D24" s="22"/>
      <c r="E24" s="22"/>
      <c r="F24" s="22"/>
      <c r="G24" s="22"/>
      <c r="H24" s="22"/>
      <c r="I24" s="22"/>
      <c r="J24" s="22"/>
      <c r="K24" s="22"/>
      <c r="L24" s="22"/>
      <c r="M24" s="22"/>
      <c r="N24" s="22"/>
      <c r="O24" s="22"/>
      <c r="P24" s="22"/>
      <c r="Q24" s="390"/>
      <c r="R24" s="22"/>
      <c r="S24" s="22"/>
      <c r="T24" s="22"/>
      <c r="U24" s="22"/>
      <c r="V24" s="22"/>
      <c r="W24" s="22"/>
      <c r="X24" s="22"/>
      <c r="Y24" s="22"/>
      <c r="Z24" s="22"/>
    </row>
    <row r="25" spans="1:26" x14ac:dyDescent="0.25">
      <c r="A25" s="22"/>
      <c r="B25" s="22"/>
      <c r="C25" s="22"/>
      <c r="D25" s="22"/>
      <c r="E25" s="22"/>
      <c r="F25" s="22"/>
      <c r="G25" s="22"/>
      <c r="H25" s="22"/>
      <c r="I25" s="22"/>
      <c r="J25" s="22"/>
      <c r="K25" s="22"/>
      <c r="L25" s="22"/>
      <c r="M25" s="22"/>
      <c r="N25" s="22"/>
      <c r="O25" s="22"/>
      <c r="P25" s="22"/>
      <c r="Q25" s="390"/>
      <c r="R25" s="22"/>
      <c r="S25" s="22"/>
      <c r="T25" s="22"/>
      <c r="U25" s="22"/>
      <c r="V25" s="22"/>
      <c r="W25" s="22"/>
      <c r="X25" s="22"/>
      <c r="Y25" s="22"/>
      <c r="Z25" s="22"/>
    </row>
    <row r="26" spans="1:26" x14ac:dyDescent="0.25">
      <c r="A26" s="22"/>
      <c r="B26" s="22"/>
      <c r="C26" s="22"/>
      <c r="D26" s="22"/>
      <c r="E26" s="22"/>
      <c r="F26" s="22"/>
      <c r="G26" s="22"/>
      <c r="H26" s="22"/>
      <c r="I26" s="22"/>
      <c r="J26" s="22"/>
      <c r="K26" s="22"/>
      <c r="L26" s="22"/>
      <c r="M26" s="22"/>
      <c r="N26" s="22"/>
      <c r="O26" s="22"/>
      <c r="P26" s="22"/>
      <c r="Q26" s="390"/>
      <c r="R26" s="22"/>
      <c r="S26" s="22"/>
      <c r="T26" s="22"/>
      <c r="U26" s="22"/>
      <c r="V26" s="22"/>
      <c r="W26" s="22"/>
      <c r="X26" s="22"/>
      <c r="Y26" s="22"/>
      <c r="Z26" s="22"/>
    </row>
    <row r="27" spans="1:26" x14ac:dyDescent="0.25">
      <c r="A27" s="22"/>
      <c r="B27" s="22"/>
      <c r="C27" s="22"/>
      <c r="D27" s="22"/>
      <c r="E27" s="22"/>
      <c r="F27" s="22"/>
      <c r="G27" s="22"/>
      <c r="H27" s="22"/>
      <c r="I27" s="22"/>
      <c r="J27" s="22"/>
      <c r="K27" s="22"/>
      <c r="L27" s="22"/>
      <c r="M27" s="22"/>
      <c r="N27" s="22"/>
      <c r="O27" s="22"/>
      <c r="P27" s="22"/>
      <c r="Q27" s="390"/>
      <c r="R27" s="22"/>
      <c r="S27" s="22"/>
      <c r="T27" s="22"/>
      <c r="U27" s="22"/>
      <c r="V27" s="22"/>
      <c r="W27" s="22"/>
      <c r="X27" s="22"/>
      <c r="Y27" s="22"/>
      <c r="Z27" s="22"/>
    </row>
    <row r="28" spans="1:26" x14ac:dyDescent="0.25">
      <c r="A28" s="22"/>
      <c r="B28" s="22"/>
      <c r="C28" s="22"/>
      <c r="D28" s="22"/>
      <c r="E28" s="22"/>
      <c r="F28" s="22"/>
      <c r="G28" s="22"/>
      <c r="H28" s="22"/>
      <c r="I28" s="22"/>
      <c r="J28" s="22"/>
      <c r="K28" s="22"/>
      <c r="L28" s="22"/>
      <c r="M28" s="22"/>
      <c r="N28" s="22"/>
      <c r="O28" s="22"/>
      <c r="P28" s="22"/>
      <c r="Q28" s="390"/>
      <c r="R28" s="22"/>
      <c r="S28" s="22"/>
      <c r="T28" s="22"/>
      <c r="U28" s="22"/>
      <c r="V28" s="22"/>
      <c r="W28" s="22"/>
      <c r="X28" s="22"/>
      <c r="Y28" s="22"/>
      <c r="Z28" s="22"/>
    </row>
    <row r="29" spans="1:26" x14ac:dyDescent="0.25">
      <c r="A29" s="22"/>
      <c r="B29" s="22"/>
      <c r="C29" s="22"/>
      <c r="D29" s="22"/>
      <c r="E29" s="22"/>
      <c r="F29" s="22"/>
      <c r="G29" s="22"/>
      <c r="H29" s="22"/>
      <c r="I29" s="22"/>
      <c r="J29" s="22"/>
      <c r="K29" s="22"/>
      <c r="L29" s="22"/>
      <c r="M29" s="22"/>
      <c r="N29" s="22"/>
      <c r="O29" s="22"/>
      <c r="P29" s="22"/>
      <c r="Q29" s="390"/>
      <c r="R29" s="22"/>
      <c r="S29" s="22"/>
      <c r="T29" s="22"/>
      <c r="U29" s="22"/>
      <c r="V29" s="22"/>
      <c r="W29" s="22"/>
      <c r="X29" s="22"/>
      <c r="Y29" s="22"/>
      <c r="Z29" s="22"/>
    </row>
    <row r="30" spans="1:26" x14ac:dyDescent="0.25">
      <c r="A30" s="22"/>
      <c r="B30" s="22"/>
      <c r="C30" s="22"/>
      <c r="D30" s="22"/>
      <c r="E30" s="22"/>
      <c r="F30" s="22"/>
      <c r="G30" s="22"/>
      <c r="H30" s="22"/>
      <c r="I30" s="22"/>
      <c r="J30" s="22"/>
      <c r="K30" s="22"/>
      <c r="L30" s="22"/>
      <c r="M30" s="22"/>
      <c r="N30" s="22"/>
      <c r="O30" s="22"/>
      <c r="P30" s="22"/>
      <c r="Q30" s="390"/>
      <c r="R30" s="22"/>
      <c r="S30" s="22"/>
      <c r="T30" s="22"/>
      <c r="U30" s="22"/>
      <c r="V30" s="22"/>
      <c r="W30" s="22"/>
      <c r="X30" s="22"/>
      <c r="Y30" s="22"/>
      <c r="Z30" s="22"/>
    </row>
    <row r="31" spans="1:26" x14ac:dyDescent="0.25">
      <c r="A31" s="22"/>
      <c r="B31" s="22"/>
      <c r="C31" s="22"/>
      <c r="D31" s="22"/>
      <c r="E31" s="22"/>
      <c r="F31" s="22"/>
      <c r="G31" s="22"/>
      <c r="H31" s="22"/>
      <c r="I31" s="22"/>
      <c r="J31" s="22"/>
      <c r="K31" s="22"/>
      <c r="L31" s="22"/>
      <c r="M31" s="22"/>
      <c r="N31" s="22"/>
      <c r="O31" s="22"/>
      <c r="P31" s="22"/>
      <c r="Q31" s="390"/>
      <c r="R31" s="22"/>
      <c r="S31" s="22"/>
      <c r="T31" s="22"/>
      <c r="U31" s="22"/>
      <c r="V31" s="22"/>
      <c r="W31" s="22"/>
      <c r="X31" s="22"/>
      <c r="Y31" s="22"/>
      <c r="Z31" s="22"/>
    </row>
    <row r="32" spans="1:26" x14ac:dyDescent="0.25">
      <c r="A32" s="22"/>
      <c r="B32" s="22"/>
      <c r="C32" s="22"/>
      <c r="D32" s="22"/>
      <c r="E32" s="22"/>
      <c r="F32" s="22"/>
      <c r="G32" s="22"/>
      <c r="H32" s="22"/>
      <c r="I32" s="22"/>
      <c r="J32" s="22"/>
      <c r="K32" s="22"/>
      <c r="L32" s="22"/>
      <c r="M32" s="22"/>
      <c r="N32" s="22"/>
      <c r="O32" s="22"/>
      <c r="P32" s="22"/>
      <c r="Q32" s="390"/>
      <c r="R32" s="22"/>
      <c r="S32" s="22"/>
      <c r="T32" s="22"/>
      <c r="U32" s="22"/>
      <c r="V32" s="22"/>
      <c r="W32" s="22"/>
      <c r="X32" s="22"/>
      <c r="Y32" s="22"/>
      <c r="Z32" s="22"/>
    </row>
    <row r="33" spans="1:26" x14ac:dyDescent="0.25">
      <c r="A33" s="22"/>
      <c r="B33" s="22"/>
      <c r="C33" s="22"/>
      <c r="D33" s="22"/>
      <c r="E33" s="22"/>
      <c r="F33" s="22"/>
      <c r="G33" s="22"/>
      <c r="H33" s="22"/>
      <c r="I33" s="22"/>
      <c r="J33" s="22"/>
      <c r="K33" s="22"/>
      <c r="L33" s="22"/>
      <c r="M33" s="22"/>
      <c r="N33" s="22"/>
      <c r="O33" s="22"/>
      <c r="P33" s="22"/>
      <c r="Q33" s="390"/>
      <c r="R33" s="22"/>
      <c r="S33" s="22"/>
      <c r="T33" s="22"/>
      <c r="U33" s="22"/>
      <c r="V33" s="22"/>
      <c r="W33" s="22"/>
      <c r="X33" s="22"/>
      <c r="Y33" s="22"/>
      <c r="Z33" s="22"/>
    </row>
    <row r="34" spans="1:26" x14ac:dyDescent="0.25">
      <c r="A34" s="22"/>
      <c r="B34" s="22"/>
      <c r="C34" s="22"/>
      <c r="D34" s="22"/>
      <c r="E34" s="22"/>
      <c r="F34" s="22"/>
      <c r="G34" s="22"/>
      <c r="H34" s="22"/>
      <c r="I34" s="22"/>
      <c r="J34" s="22"/>
      <c r="K34" s="22"/>
      <c r="L34" s="22"/>
      <c r="M34" s="22"/>
      <c r="N34" s="22"/>
      <c r="O34" s="22"/>
      <c r="P34" s="22"/>
      <c r="Q34" s="390"/>
      <c r="R34" s="22"/>
      <c r="S34" s="22"/>
      <c r="T34" s="22"/>
      <c r="U34" s="22"/>
      <c r="V34" s="22"/>
      <c r="W34" s="22"/>
      <c r="X34" s="22"/>
      <c r="Y34" s="22"/>
      <c r="Z34" s="22"/>
    </row>
  </sheetData>
  <mergeCells count="39">
    <mergeCell ref="G4:G5"/>
    <mergeCell ref="H4:H5"/>
    <mergeCell ref="A1:Z1"/>
    <mergeCell ref="A2:A5"/>
    <mergeCell ref="B2:K2"/>
    <mergeCell ref="L2:T2"/>
    <mergeCell ref="W2:X3"/>
    <mergeCell ref="Y2:Z3"/>
    <mergeCell ref="D3:K3"/>
    <mergeCell ref="L3:L5"/>
    <mergeCell ref="M3:O3"/>
    <mergeCell ref="U2:V3"/>
    <mergeCell ref="U4:U5"/>
    <mergeCell ref="P3:Q3"/>
    <mergeCell ref="R3:S3"/>
    <mergeCell ref="T3:T4"/>
    <mergeCell ref="Y4:Y5"/>
    <mergeCell ref="Z4:Z5"/>
    <mergeCell ref="V4:V5"/>
    <mergeCell ref="P4:P5"/>
    <mergeCell ref="Q4:Q5"/>
    <mergeCell ref="R4:R5"/>
    <mergeCell ref="S4:S5"/>
    <mergeCell ref="A7:A8"/>
    <mergeCell ref="A11:A14"/>
    <mergeCell ref="A15:A16"/>
    <mergeCell ref="W4:W5"/>
    <mergeCell ref="X4:X5"/>
    <mergeCell ref="I4:I5"/>
    <mergeCell ref="J4:J5"/>
    <mergeCell ref="K4:K5"/>
    <mergeCell ref="M4:M5"/>
    <mergeCell ref="N4:N5"/>
    <mergeCell ref="O4:O5"/>
    <mergeCell ref="B4:B5"/>
    <mergeCell ref="C4:C5"/>
    <mergeCell ref="D4:D5"/>
    <mergeCell ref="E4:E5"/>
    <mergeCell ref="F4:F5"/>
  </mergeCells>
  <printOptions horizontalCentered="1" gridLines="1"/>
  <pageMargins left="0.39370078740157483" right="0.39370078740157483" top="0.78740157480314965" bottom="0.74803149606299213" header="0.31496062992125984" footer="0.31496062992125984"/>
  <pageSetup paperSize="8" scale="49" orientation="landscape" r:id="rId1"/>
  <headerFooter>
    <oddHeader>&amp;RNOTE ESPLICATIVE ELENCO DITTE</oddHeader>
    <oddFooter>&amp;RPAG &amp;P DI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34"/>
  <sheetViews>
    <sheetView showZeros="0" view="pageBreakPreview" topLeftCell="H7" zoomScale="110" zoomScaleNormal="48" zoomScaleSheetLayoutView="110" workbookViewId="0">
      <selection activeCell="R29" sqref="R29"/>
    </sheetView>
  </sheetViews>
  <sheetFormatPr defaultColWidth="8.7109375" defaultRowHeight="15" x14ac:dyDescent="0.25"/>
  <cols>
    <col min="1" max="1" width="4.28515625" style="4" customWidth="1"/>
    <col min="2" max="2" width="50.7109375" style="4" customWidth="1"/>
    <col min="3" max="3" width="6.42578125" style="68" customWidth="1"/>
    <col min="4" max="4" width="16.7109375" style="4" customWidth="1"/>
    <col min="5" max="5" width="4.5703125" style="4" customWidth="1"/>
    <col min="6" max="8" width="6.7109375" style="4" customWidth="1"/>
    <col min="9" max="9" width="18.7109375" style="4" bestFit="1" customWidth="1"/>
    <col min="10" max="10" width="17.7109375" style="4" customWidth="1"/>
    <col min="11" max="11" width="10" style="4" bestFit="1" customWidth="1"/>
    <col min="12" max="12" width="9.5703125" style="41" customWidth="1"/>
    <col min="13" max="13" width="8.7109375" style="4"/>
    <col min="14" max="16" width="15.7109375" style="4" customWidth="1"/>
    <col min="17" max="17" width="15.7109375" style="391" customWidth="1"/>
    <col min="18" max="19" width="15.7109375" style="4" customWidth="1"/>
    <col min="20" max="22" width="15.7109375" style="129" customWidth="1"/>
    <col min="23" max="23" width="20.5703125" style="4" customWidth="1"/>
    <col min="24" max="24" width="17.5703125" style="4" customWidth="1"/>
    <col min="25" max="25" width="19" style="4" customWidth="1"/>
    <col min="26" max="26" width="14.140625" style="4" bestFit="1" customWidth="1"/>
    <col min="27" max="16384" width="8.7109375" style="4"/>
  </cols>
  <sheetData>
    <row r="1" spans="1:30" ht="36" customHeight="1" thickBot="1" x14ac:dyDescent="0.3">
      <c r="A1" s="504" t="s">
        <v>113</v>
      </c>
      <c r="B1" s="505"/>
      <c r="C1" s="505"/>
      <c r="D1" s="505"/>
      <c r="E1" s="505"/>
      <c r="F1" s="505"/>
      <c r="G1" s="505"/>
      <c r="H1" s="505"/>
      <c r="I1" s="505"/>
      <c r="J1" s="505"/>
      <c r="K1" s="505"/>
      <c r="L1" s="505"/>
      <c r="M1" s="505"/>
      <c r="N1" s="505"/>
      <c r="O1" s="505"/>
      <c r="P1" s="505"/>
      <c r="Q1" s="505"/>
      <c r="R1" s="505"/>
      <c r="S1" s="505"/>
      <c r="T1" s="505"/>
      <c r="U1" s="505"/>
      <c r="V1" s="505"/>
      <c r="W1" s="505"/>
      <c r="X1" s="505"/>
      <c r="Y1" s="505"/>
      <c r="Z1" s="506"/>
    </row>
    <row r="2" spans="1:30" ht="35.25" customHeight="1" x14ac:dyDescent="0.25">
      <c r="A2" s="507" t="s">
        <v>58</v>
      </c>
      <c r="B2" s="509" t="s">
        <v>0</v>
      </c>
      <c r="C2" s="510"/>
      <c r="D2" s="511"/>
      <c r="E2" s="511"/>
      <c r="F2" s="511"/>
      <c r="G2" s="511"/>
      <c r="H2" s="511"/>
      <c r="I2" s="511"/>
      <c r="J2" s="511"/>
      <c r="K2" s="512"/>
      <c r="L2" s="513" t="s">
        <v>1</v>
      </c>
      <c r="M2" s="514"/>
      <c r="N2" s="514"/>
      <c r="O2" s="514"/>
      <c r="P2" s="514"/>
      <c r="Q2" s="514"/>
      <c r="R2" s="514"/>
      <c r="S2" s="514"/>
      <c r="T2" s="515"/>
      <c r="U2" s="529" t="s">
        <v>161</v>
      </c>
      <c r="V2" s="530"/>
      <c r="W2" s="516" t="s">
        <v>144</v>
      </c>
      <c r="X2" s="517"/>
      <c r="Y2" s="520" t="str">
        <f>+'ELENCO DITTE (Mod A)'!Y2:Z3</f>
        <v>OCCUPAZIONE TEMPORANEA 
ESECUZIONE LAVORI
(Art. 52-octies)</v>
      </c>
      <c r="Z2" s="521"/>
      <c r="AA2" s="1"/>
      <c r="AB2" s="1"/>
      <c r="AC2" s="1"/>
      <c r="AD2" s="1"/>
    </row>
    <row r="3" spans="1:30" ht="18" customHeight="1" x14ac:dyDescent="0.25">
      <c r="A3" s="508"/>
      <c r="B3" s="433" t="s">
        <v>162</v>
      </c>
      <c r="C3" s="434"/>
      <c r="D3" s="524" t="s">
        <v>2</v>
      </c>
      <c r="E3" s="524"/>
      <c r="F3" s="524"/>
      <c r="G3" s="524"/>
      <c r="H3" s="524"/>
      <c r="I3" s="524"/>
      <c r="J3" s="524"/>
      <c r="K3" s="524"/>
      <c r="L3" s="525" t="s">
        <v>59</v>
      </c>
      <c r="M3" s="527" t="s">
        <v>4</v>
      </c>
      <c r="N3" s="527"/>
      <c r="O3" s="528"/>
      <c r="P3" s="535" t="s">
        <v>3</v>
      </c>
      <c r="Q3" s="536"/>
      <c r="R3" s="527" t="s">
        <v>5</v>
      </c>
      <c r="S3" s="537"/>
      <c r="T3" s="538" t="s">
        <v>80</v>
      </c>
      <c r="U3" s="531"/>
      <c r="V3" s="532"/>
      <c r="W3" s="518"/>
      <c r="X3" s="519"/>
      <c r="Y3" s="522"/>
      <c r="Z3" s="523"/>
      <c r="AA3" s="1"/>
      <c r="AB3" s="1"/>
      <c r="AC3" s="1"/>
      <c r="AD3" s="1"/>
    </row>
    <row r="4" spans="1:30" ht="46.5" customHeight="1" x14ac:dyDescent="0.25">
      <c r="A4" s="508"/>
      <c r="B4" s="488" t="s">
        <v>6</v>
      </c>
      <c r="C4" s="489" t="s">
        <v>78</v>
      </c>
      <c r="D4" s="491" t="s">
        <v>7</v>
      </c>
      <c r="E4" s="491" t="s">
        <v>157</v>
      </c>
      <c r="F4" s="479" t="s">
        <v>8</v>
      </c>
      <c r="G4" s="479" t="s">
        <v>9</v>
      </c>
      <c r="H4" s="480" t="s">
        <v>43</v>
      </c>
      <c r="I4" s="479" t="s">
        <v>181</v>
      </c>
      <c r="J4" s="481" t="s">
        <v>45</v>
      </c>
      <c r="K4" s="483" t="s">
        <v>77</v>
      </c>
      <c r="L4" s="525"/>
      <c r="M4" s="484" t="s">
        <v>11</v>
      </c>
      <c r="N4" s="484" t="s">
        <v>10</v>
      </c>
      <c r="O4" s="486" t="s">
        <v>117</v>
      </c>
      <c r="P4" s="498" t="s">
        <v>155</v>
      </c>
      <c r="Q4" s="500" t="s">
        <v>154</v>
      </c>
      <c r="R4" s="484" t="s">
        <v>10</v>
      </c>
      <c r="S4" s="502" t="s">
        <v>165</v>
      </c>
      <c r="T4" s="539"/>
      <c r="U4" s="533" t="s">
        <v>61</v>
      </c>
      <c r="V4" s="496" t="s">
        <v>164</v>
      </c>
      <c r="W4" s="475" t="s">
        <v>61</v>
      </c>
      <c r="X4" s="477" t="s">
        <v>62</v>
      </c>
      <c r="Y4" s="492" t="s">
        <v>119</v>
      </c>
      <c r="Z4" s="494" t="s">
        <v>120</v>
      </c>
      <c r="AA4" s="1"/>
      <c r="AB4" s="1"/>
      <c r="AC4" s="1"/>
      <c r="AD4" s="1"/>
    </row>
    <row r="5" spans="1:30" ht="21" customHeight="1" thickBot="1" x14ac:dyDescent="0.3">
      <c r="A5" s="508"/>
      <c r="B5" s="488"/>
      <c r="C5" s="490"/>
      <c r="D5" s="479"/>
      <c r="E5" s="480"/>
      <c r="F5" s="479"/>
      <c r="G5" s="479"/>
      <c r="H5" s="480"/>
      <c r="I5" s="480"/>
      <c r="J5" s="482"/>
      <c r="K5" s="479"/>
      <c r="L5" s="526"/>
      <c r="M5" s="485"/>
      <c r="N5" s="485"/>
      <c r="O5" s="487"/>
      <c r="P5" s="499"/>
      <c r="Q5" s="501"/>
      <c r="R5" s="485"/>
      <c r="S5" s="503"/>
      <c r="T5" s="422" t="s">
        <v>182</v>
      </c>
      <c r="U5" s="534"/>
      <c r="V5" s="497"/>
      <c r="W5" s="476"/>
      <c r="X5" s="478"/>
      <c r="Y5" s="493"/>
      <c r="Z5" s="495"/>
      <c r="AA5" s="1"/>
      <c r="AB5" s="1"/>
      <c r="AC5" s="1"/>
      <c r="AD5" s="1"/>
    </row>
    <row r="6" spans="1:30" s="118" customFormat="1" ht="13.5" thickBot="1" x14ac:dyDescent="0.3">
      <c r="A6" s="100">
        <v>1</v>
      </c>
      <c r="B6" s="405">
        <f>+A6+1</f>
        <v>2</v>
      </c>
      <c r="C6" s="101">
        <f t="shared" ref="C6:Z6" si="0">+B6+1</f>
        <v>3</v>
      </c>
      <c r="D6" s="103">
        <f t="shared" si="0"/>
        <v>4</v>
      </c>
      <c r="E6" s="103">
        <f t="shared" si="0"/>
        <v>5</v>
      </c>
      <c r="F6" s="103">
        <f t="shared" si="0"/>
        <v>6</v>
      </c>
      <c r="G6" s="103">
        <f t="shared" si="0"/>
        <v>7</v>
      </c>
      <c r="H6" s="103">
        <f t="shared" si="0"/>
        <v>8</v>
      </c>
      <c r="I6" s="103">
        <f t="shared" si="0"/>
        <v>9</v>
      </c>
      <c r="J6" s="103">
        <f t="shared" si="0"/>
        <v>10</v>
      </c>
      <c r="K6" s="103">
        <f t="shared" si="0"/>
        <v>11</v>
      </c>
      <c r="L6" s="104">
        <f t="shared" si="0"/>
        <v>12</v>
      </c>
      <c r="M6" s="101">
        <f t="shared" si="0"/>
        <v>13</v>
      </c>
      <c r="N6" s="101">
        <f t="shared" si="0"/>
        <v>14</v>
      </c>
      <c r="O6" s="105">
        <f t="shared" si="0"/>
        <v>15</v>
      </c>
      <c r="P6" s="102">
        <f t="shared" si="0"/>
        <v>16</v>
      </c>
      <c r="Q6" s="399">
        <f t="shared" si="0"/>
        <v>17</v>
      </c>
      <c r="R6" s="130">
        <f t="shared" si="0"/>
        <v>18</v>
      </c>
      <c r="S6" s="131">
        <f t="shared" si="0"/>
        <v>19</v>
      </c>
      <c r="T6" s="132">
        <f t="shared" si="0"/>
        <v>20</v>
      </c>
      <c r="U6" s="415">
        <f t="shared" si="0"/>
        <v>21</v>
      </c>
      <c r="V6" s="416">
        <f t="shared" si="0"/>
        <v>22</v>
      </c>
      <c r="W6" s="106">
        <f t="shared" si="0"/>
        <v>23</v>
      </c>
      <c r="X6" s="107">
        <f t="shared" si="0"/>
        <v>24</v>
      </c>
      <c r="Y6" s="106">
        <f t="shared" si="0"/>
        <v>25</v>
      </c>
      <c r="Z6" s="107">
        <f t="shared" si="0"/>
        <v>26</v>
      </c>
    </row>
    <row r="7" spans="1:30" ht="30" customHeight="1" x14ac:dyDescent="0.25">
      <c r="A7" s="470">
        <v>1</v>
      </c>
      <c r="B7" s="423" t="s">
        <v>86</v>
      </c>
      <c r="C7" s="143">
        <v>1</v>
      </c>
      <c r="D7" s="108" t="s">
        <v>93</v>
      </c>
      <c r="E7" s="141" t="s">
        <v>44</v>
      </c>
      <c r="F7" s="142">
        <v>44</v>
      </c>
      <c r="G7" s="142">
        <v>55</v>
      </c>
      <c r="H7" s="143"/>
      <c r="I7" s="141" t="s">
        <v>83</v>
      </c>
      <c r="J7" s="119"/>
      <c r="K7" s="147">
        <v>1500</v>
      </c>
      <c r="L7" s="212" t="s">
        <v>137</v>
      </c>
      <c r="M7" s="144">
        <v>1</v>
      </c>
      <c r="N7" s="144" t="s">
        <v>81</v>
      </c>
      <c r="O7" s="140">
        <v>12</v>
      </c>
      <c r="P7" s="21">
        <v>15</v>
      </c>
      <c r="Q7" s="400">
        <v>25</v>
      </c>
      <c r="R7" s="19"/>
      <c r="S7" s="9"/>
      <c r="T7" s="392">
        <f>+P7+Q7+S7</f>
        <v>40</v>
      </c>
      <c r="U7" s="432" t="s">
        <v>84</v>
      </c>
      <c r="V7" s="108">
        <v>40</v>
      </c>
      <c r="W7" s="137" t="s">
        <v>123</v>
      </c>
      <c r="X7" s="63">
        <v>120</v>
      </c>
      <c r="Y7" s="137" t="s">
        <v>121</v>
      </c>
      <c r="Z7" s="309">
        <v>500</v>
      </c>
    </row>
    <row r="8" spans="1:30" ht="30" customHeight="1" thickBot="1" x14ac:dyDescent="0.3">
      <c r="A8" s="471"/>
      <c r="B8" s="424" t="s">
        <v>112</v>
      </c>
      <c r="C8" s="72"/>
      <c r="D8" s="69"/>
      <c r="E8" s="70"/>
      <c r="F8" s="71"/>
      <c r="G8" s="71"/>
      <c r="H8" s="72"/>
      <c r="I8" s="70"/>
      <c r="J8" s="120"/>
      <c r="K8" s="73"/>
      <c r="L8" s="213"/>
      <c r="M8" s="145"/>
      <c r="N8" s="145"/>
      <c r="O8" s="146"/>
      <c r="P8" s="74"/>
      <c r="Q8" s="401"/>
      <c r="R8" s="75"/>
      <c r="S8" s="76"/>
      <c r="T8" s="393"/>
      <c r="U8" s="418"/>
      <c r="V8" s="310"/>
      <c r="W8" s="77"/>
      <c r="X8" s="78"/>
      <c r="Y8" s="138"/>
      <c r="Z8" s="310"/>
    </row>
    <row r="9" spans="1:30" ht="30" customHeight="1" x14ac:dyDescent="0.25">
      <c r="A9" s="256">
        <v>2</v>
      </c>
      <c r="B9" s="425" t="s">
        <v>170</v>
      </c>
      <c r="C9" s="143">
        <v>2</v>
      </c>
      <c r="D9" s="109" t="s">
        <v>93</v>
      </c>
      <c r="E9" s="141" t="s">
        <v>44</v>
      </c>
      <c r="F9" s="142">
        <v>44</v>
      </c>
      <c r="G9" s="143">
        <v>58</v>
      </c>
      <c r="H9" s="142"/>
      <c r="I9" s="141" t="s">
        <v>82</v>
      </c>
      <c r="J9" s="119"/>
      <c r="K9" s="147">
        <v>10050</v>
      </c>
      <c r="L9" s="212" t="s">
        <v>137</v>
      </c>
      <c r="M9" s="218" t="s">
        <v>116</v>
      </c>
      <c r="N9" s="220" t="s">
        <v>85</v>
      </c>
      <c r="O9" s="219">
        <v>24</v>
      </c>
      <c r="P9" s="21"/>
      <c r="Q9" s="400">
        <v>10</v>
      </c>
      <c r="R9" s="19"/>
      <c r="S9" s="9"/>
      <c r="T9" s="392">
        <f t="shared" ref="T9:T16" si="1">+P9+Q9+S9</f>
        <v>10</v>
      </c>
      <c r="U9" s="417"/>
      <c r="V9" s="309"/>
      <c r="W9" s="62"/>
      <c r="X9" s="63"/>
      <c r="Y9" s="137" t="s">
        <v>122</v>
      </c>
      <c r="Z9" s="309">
        <v>25</v>
      </c>
    </row>
    <row r="10" spans="1:30" ht="30" customHeight="1" thickBot="1" x14ac:dyDescent="0.3">
      <c r="A10" s="221"/>
      <c r="B10" s="426"/>
      <c r="C10" s="151">
        <v>3</v>
      </c>
      <c r="D10" s="368" t="s">
        <v>93</v>
      </c>
      <c r="E10" s="342" t="s">
        <v>159</v>
      </c>
      <c r="F10" s="353">
        <v>44</v>
      </c>
      <c r="G10" s="353">
        <v>210</v>
      </c>
      <c r="H10" s="451" t="s">
        <v>169</v>
      </c>
      <c r="I10" s="342" t="s">
        <v>171</v>
      </c>
      <c r="J10" s="365" t="s">
        <v>107</v>
      </c>
      <c r="K10" s="358">
        <v>950</v>
      </c>
      <c r="L10" s="355" t="s">
        <v>137</v>
      </c>
      <c r="M10" s="346"/>
      <c r="N10" s="347"/>
      <c r="O10" s="31"/>
      <c r="P10" s="133"/>
      <c r="Q10" s="315">
        <v>13</v>
      </c>
      <c r="R10" s="37"/>
      <c r="S10" s="345"/>
      <c r="T10" s="319">
        <f t="shared" si="1"/>
        <v>13</v>
      </c>
      <c r="U10" s="420"/>
      <c r="V10" s="312"/>
      <c r="W10" s="349"/>
      <c r="X10" s="350"/>
      <c r="Y10" s="343" t="s">
        <v>122</v>
      </c>
      <c r="Z10" s="370">
        <v>61</v>
      </c>
    </row>
    <row r="11" spans="1:30" ht="30" customHeight="1" x14ac:dyDescent="0.25">
      <c r="A11" s="472">
        <v>3</v>
      </c>
      <c r="B11" s="427" t="s">
        <v>87</v>
      </c>
      <c r="C11" s="377">
        <v>4</v>
      </c>
      <c r="D11" s="366" t="s">
        <v>93</v>
      </c>
      <c r="E11" s="367" t="s">
        <v>44</v>
      </c>
      <c r="F11" s="352">
        <v>44</v>
      </c>
      <c r="G11" s="352">
        <v>250</v>
      </c>
      <c r="H11" s="362"/>
      <c r="I11" s="363" t="s">
        <v>82</v>
      </c>
      <c r="J11" s="356"/>
      <c r="K11" s="357">
        <v>560</v>
      </c>
      <c r="L11" s="354" t="s">
        <v>138</v>
      </c>
      <c r="M11" s="364">
        <v>4</v>
      </c>
      <c r="N11" s="351" t="s">
        <v>115</v>
      </c>
      <c r="O11" s="348">
        <v>12</v>
      </c>
      <c r="P11" s="128"/>
      <c r="Q11" s="402">
        <v>22</v>
      </c>
      <c r="R11" s="6"/>
      <c r="S11" s="344"/>
      <c r="T11" s="371">
        <f t="shared" si="1"/>
        <v>22</v>
      </c>
      <c r="U11" s="419"/>
      <c r="V11" s="370"/>
      <c r="W11" s="359"/>
      <c r="X11" s="360"/>
      <c r="Y11" s="361" t="s">
        <v>121</v>
      </c>
      <c r="Z11" s="369">
        <v>80</v>
      </c>
    </row>
    <row r="12" spans="1:30" s="22" customFormat="1" ht="30" customHeight="1" x14ac:dyDescent="0.25">
      <c r="A12" s="473"/>
      <c r="B12" s="428" t="s">
        <v>88</v>
      </c>
      <c r="C12" s="151">
        <v>5</v>
      </c>
      <c r="D12" s="148" t="s">
        <v>93</v>
      </c>
      <c r="E12" s="150" t="s">
        <v>44</v>
      </c>
      <c r="F12" s="149">
        <v>44</v>
      </c>
      <c r="G12" s="149">
        <v>4153</v>
      </c>
      <c r="H12" s="151"/>
      <c r="I12" s="152" t="s">
        <v>106</v>
      </c>
      <c r="J12" s="153"/>
      <c r="K12" s="162">
        <v>747</v>
      </c>
      <c r="L12" s="214" t="s">
        <v>138</v>
      </c>
      <c r="M12" s="16"/>
      <c r="N12" s="16"/>
      <c r="O12" s="155"/>
      <c r="P12" s="20"/>
      <c r="Q12" s="402">
        <v>80</v>
      </c>
      <c r="R12" s="6"/>
      <c r="S12" s="14"/>
      <c r="T12" s="394">
        <f t="shared" si="1"/>
        <v>80</v>
      </c>
      <c r="U12" s="419"/>
      <c r="V12" s="370"/>
      <c r="W12" s="157"/>
      <c r="X12" s="159"/>
      <c r="Y12" s="161" t="s">
        <v>122</v>
      </c>
      <c r="Z12" s="370">
        <v>320</v>
      </c>
    </row>
    <row r="13" spans="1:30" s="22" customFormat="1" ht="30" customHeight="1" x14ac:dyDescent="0.25">
      <c r="A13" s="473"/>
      <c r="B13" s="428" t="s">
        <v>89</v>
      </c>
      <c r="C13" s="151">
        <v>6</v>
      </c>
      <c r="D13" s="148" t="s">
        <v>93</v>
      </c>
      <c r="E13" s="150" t="s">
        <v>44</v>
      </c>
      <c r="F13" s="149">
        <v>44</v>
      </c>
      <c r="G13" s="149">
        <v>4142</v>
      </c>
      <c r="H13" s="151"/>
      <c r="I13" s="152" t="s">
        <v>106</v>
      </c>
      <c r="J13" s="121" t="s">
        <v>114</v>
      </c>
      <c r="K13" s="162">
        <v>444</v>
      </c>
      <c r="L13" s="214" t="s">
        <v>138</v>
      </c>
      <c r="M13" s="154" t="s">
        <v>118</v>
      </c>
      <c r="N13" s="154" t="s">
        <v>81</v>
      </c>
      <c r="O13" s="155">
        <v>6</v>
      </c>
      <c r="P13" s="20"/>
      <c r="Q13" s="402">
        <v>12</v>
      </c>
      <c r="R13" s="6"/>
      <c r="S13" s="14"/>
      <c r="T13" s="394">
        <f t="shared" si="1"/>
        <v>12</v>
      </c>
      <c r="U13" s="419"/>
      <c r="V13" s="370"/>
      <c r="W13" s="157"/>
      <c r="X13" s="159"/>
      <c r="Y13" s="161" t="s">
        <v>122</v>
      </c>
      <c r="Z13" s="370">
        <v>150</v>
      </c>
    </row>
    <row r="14" spans="1:30" ht="30" customHeight="1" thickBot="1" x14ac:dyDescent="0.3">
      <c r="A14" s="474"/>
      <c r="B14" s="429" t="s">
        <v>90</v>
      </c>
      <c r="C14" s="97"/>
      <c r="D14" s="98" t="s">
        <v>93</v>
      </c>
      <c r="E14" s="18" t="s">
        <v>44</v>
      </c>
      <c r="F14" s="34">
        <v>44</v>
      </c>
      <c r="G14" s="34">
        <v>4142</v>
      </c>
      <c r="H14" s="97"/>
      <c r="I14" s="18" t="s">
        <v>106</v>
      </c>
      <c r="J14" s="123"/>
      <c r="K14" s="35">
        <v>750</v>
      </c>
      <c r="L14" s="215"/>
      <c r="M14" s="99"/>
      <c r="N14" s="99"/>
      <c r="O14" s="31"/>
      <c r="P14" s="36"/>
      <c r="Q14" s="403"/>
      <c r="R14" s="37"/>
      <c r="S14" s="15"/>
      <c r="T14" s="395"/>
      <c r="U14" s="420"/>
      <c r="V14" s="312"/>
      <c r="W14" s="66"/>
      <c r="X14" s="67"/>
      <c r="Y14" s="139" t="s">
        <v>129</v>
      </c>
      <c r="Z14" s="312">
        <v>120</v>
      </c>
    </row>
    <row r="15" spans="1:30" ht="30" customHeight="1" x14ac:dyDescent="0.25">
      <c r="A15" s="472">
        <v>4</v>
      </c>
      <c r="B15" s="430" t="s">
        <v>160</v>
      </c>
      <c r="C15" s="170">
        <v>7</v>
      </c>
      <c r="D15" s="171" t="s">
        <v>93</v>
      </c>
      <c r="E15" s="33" t="s">
        <v>159</v>
      </c>
      <c r="F15" s="172">
        <v>44</v>
      </c>
      <c r="G15" s="170">
        <v>38</v>
      </c>
      <c r="H15" s="414" t="s">
        <v>158</v>
      </c>
      <c r="I15" s="33" t="s">
        <v>172</v>
      </c>
      <c r="J15" s="173" t="s">
        <v>107</v>
      </c>
      <c r="K15" s="32">
        <v>4500</v>
      </c>
      <c r="L15" s="214" t="s">
        <v>138</v>
      </c>
      <c r="M15" s="177" t="s">
        <v>118</v>
      </c>
      <c r="N15" s="178" t="s">
        <v>81</v>
      </c>
      <c r="O15" s="179">
        <v>6</v>
      </c>
      <c r="P15" s="174"/>
      <c r="Q15" s="404">
        <v>46</v>
      </c>
      <c r="R15" s="175"/>
      <c r="S15" s="33"/>
      <c r="T15" s="396">
        <f t="shared" si="1"/>
        <v>46</v>
      </c>
      <c r="U15" s="421"/>
      <c r="V15" s="387"/>
      <c r="W15" s="156"/>
      <c r="X15" s="158"/>
      <c r="Y15" s="160" t="s">
        <v>122</v>
      </c>
      <c r="Z15" s="369">
        <v>182</v>
      </c>
    </row>
    <row r="16" spans="1:30" ht="30" customHeight="1" thickBot="1" x14ac:dyDescent="0.3">
      <c r="A16" s="474"/>
      <c r="B16" s="431"/>
      <c r="C16" s="97">
        <v>8</v>
      </c>
      <c r="D16" s="181" t="s">
        <v>93</v>
      </c>
      <c r="E16" s="15" t="s">
        <v>44</v>
      </c>
      <c r="F16" s="34">
        <v>44</v>
      </c>
      <c r="G16" s="34">
        <v>77</v>
      </c>
      <c r="H16" s="34"/>
      <c r="I16" s="15" t="s">
        <v>106</v>
      </c>
      <c r="J16" s="123"/>
      <c r="K16" s="176">
        <v>1200</v>
      </c>
      <c r="L16" s="216" t="s">
        <v>138</v>
      </c>
      <c r="M16" s="180"/>
      <c r="N16" s="99"/>
      <c r="O16" s="31"/>
      <c r="P16" s="133"/>
      <c r="Q16" s="315">
        <v>73</v>
      </c>
      <c r="R16" s="37"/>
      <c r="S16" s="135"/>
      <c r="T16" s="319">
        <f t="shared" si="1"/>
        <v>73</v>
      </c>
      <c r="U16" s="420"/>
      <c r="V16" s="312"/>
      <c r="W16" s="66"/>
      <c r="X16" s="67"/>
      <c r="Y16" s="139" t="s">
        <v>122</v>
      </c>
      <c r="Z16" s="312">
        <v>292</v>
      </c>
    </row>
    <row r="17" spans="1:26" ht="30" customHeight="1" thickBot="1" x14ac:dyDescent="0.3">
      <c r="A17" s="276">
        <v>5</v>
      </c>
      <c r="B17" s="429" t="s">
        <v>153</v>
      </c>
      <c r="C17" s="97"/>
      <c r="D17" s="271" t="s">
        <v>93</v>
      </c>
      <c r="E17" s="15" t="s">
        <v>44</v>
      </c>
      <c r="F17" s="34">
        <v>44</v>
      </c>
      <c r="G17" s="34">
        <v>400</v>
      </c>
      <c r="H17" s="34"/>
      <c r="I17" s="15" t="s">
        <v>147</v>
      </c>
      <c r="J17" s="123"/>
      <c r="K17" s="176">
        <v>1000</v>
      </c>
      <c r="L17" s="216"/>
      <c r="M17" s="180"/>
      <c r="N17" s="99"/>
      <c r="O17" s="31"/>
      <c r="P17" s="133"/>
      <c r="Q17" s="315"/>
      <c r="R17" s="37"/>
      <c r="S17" s="269"/>
      <c r="T17" s="319"/>
      <c r="U17" s="420"/>
      <c r="V17" s="312"/>
      <c r="W17" s="270"/>
      <c r="X17" s="268"/>
      <c r="Y17" s="267" t="s">
        <v>129</v>
      </c>
      <c r="Z17" s="312">
        <v>200</v>
      </c>
    </row>
    <row r="18" spans="1:26" x14ac:dyDescent="0.25">
      <c r="A18" s="22"/>
      <c r="B18" s="22"/>
      <c r="C18" s="22"/>
      <c r="D18" s="22"/>
      <c r="E18" s="22"/>
      <c r="F18" s="22"/>
      <c r="G18" s="22"/>
      <c r="H18" s="22"/>
      <c r="I18" s="22"/>
      <c r="J18" s="22"/>
      <c r="K18" s="22"/>
      <c r="L18" s="22"/>
      <c r="M18" s="22"/>
      <c r="N18" s="22"/>
      <c r="O18" s="22"/>
      <c r="P18" s="22"/>
      <c r="Q18" s="390"/>
      <c r="R18" s="22"/>
      <c r="S18" s="22"/>
      <c r="T18" s="22"/>
      <c r="U18" s="22"/>
      <c r="V18" s="22"/>
      <c r="W18" s="22"/>
      <c r="X18" s="22"/>
      <c r="Y18" s="22"/>
      <c r="Z18" s="22"/>
    </row>
    <row r="19" spans="1:26" ht="15" customHeight="1" x14ac:dyDescent="0.25">
      <c r="A19" s="22"/>
      <c r="B19" s="22"/>
      <c r="C19" s="22"/>
      <c r="D19" s="22"/>
      <c r="E19" s="22"/>
      <c r="F19" s="22"/>
      <c r="G19" s="22"/>
      <c r="H19" s="22"/>
      <c r="I19" s="22"/>
      <c r="J19" s="22"/>
      <c r="K19" s="22"/>
      <c r="L19" s="22"/>
      <c r="M19" s="22"/>
      <c r="N19" s="22"/>
      <c r="O19" s="22"/>
      <c r="P19" s="22"/>
      <c r="Q19" s="390"/>
      <c r="R19" s="22"/>
      <c r="S19" s="22"/>
      <c r="T19" s="22"/>
      <c r="U19" s="22"/>
      <c r="V19" s="22"/>
      <c r="W19" s="22"/>
      <c r="X19" s="22"/>
      <c r="Y19" s="22"/>
      <c r="Z19" s="22"/>
    </row>
    <row r="20" spans="1:26" x14ac:dyDescent="0.25">
      <c r="A20" s="22"/>
      <c r="B20" s="22"/>
      <c r="C20" s="22"/>
      <c r="D20" s="22"/>
      <c r="E20" s="22"/>
      <c r="F20" s="22"/>
      <c r="G20" s="22"/>
      <c r="H20" s="22"/>
      <c r="I20" s="22"/>
      <c r="J20" s="22"/>
      <c r="K20" s="22"/>
      <c r="L20" s="22"/>
      <c r="M20" s="22"/>
      <c r="N20" s="22"/>
      <c r="O20" s="22"/>
      <c r="P20" s="22"/>
      <c r="Q20" s="390"/>
      <c r="R20" s="22"/>
      <c r="S20" s="22"/>
      <c r="T20" s="22"/>
      <c r="U20" s="22"/>
      <c r="V20" s="22"/>
      <c r="W20" s="22"/>
      <c r="X20" s="22"/>
      <c r="Y20" s="22"/>
      <c r="Z20" s="22"/>
    </row>
    <row r="21" spans="1:26" ht="15" customHeight="1" x14ac:dyDescent="0.25">
      <c r="A21" s="22"/>
      <c r="B21" s="22"/>
      <c r="C21" s="22"/>
      <c r="D21" s="22"/>
      <c r="E21" s="22"/>
      <c r="F21" s="22"/>
      <c r="G21" s="22"/>
      <c r="H21" s="22"/>
      <c r="I21" s="22"/>
      <c r="J21" s="22"/>
      <c r="K21" s="22"/>
      <c r="L21" s="22"/>
      <c r="M21" s="22"/>
      <c r="N21" s="22"/>
      <c r="O21" s="22"/>
      <c r="P21" s="22"/>
      <c r="Q21" s="390"/>
      <c r="R21" s="22"/>
      <c r="S21" s="22"/>
      <c r="T21" s="22"/>
      <c r="U21" s="22"/>
      <c r="V21" s="22"/>
      <c r="W21" s="22"/>
      <c r="X21" s="22"/>
      <c r="Y21" s="22"/>
      <c r="Z21" s="22"/>
    </row>
    <row r="22" spans="1:26" x14ac:dyDescent="0.25">
      <c r="A22" s="22"/>
      <c r="B22" s="22"/>
      <c r="C22" s="22"/>
      <c r="D22" s="22"/>
      <c r="E22" s="22"/>
      <c r="F22" s="22"/>
      <c r="G22" s="22"/>
      <c r="H22" s="22"/>
      <c r="I22" s="22"/>
      <c r="J22" s="22"/>
      <c r="K22" s="22"/>
      <c r="L22" s="22"/>
      <c r="M22" s="22"/>
      <c r="N22" s="22"/>
      <c r="O22" s="22"/>
      <c r="P22" s="22"/>
      <c r="Q22" s="390"/>
      <c r="R22" s="22"/>
      <c r="S22" s="22"/>
      <c r="T22" s="22"/>
      <c r="U22" s="22"/>
      <c r="V22" s="22"/>
      <c r="W22" s="22"/>
      <c r="X22" s="22"/>
      <c r="Y22" s="22"/>
      <c r="Z22" s="22"/>
    </row>
    <row r="23" spans="1:26" x14ac:dyDescent="0.25">
      <c r="A23" s="22"/>
      <c r="B23" s="22"/>
      <c r="C23" s="22"/>
      <c r="D23" s="22"/>
      <c r="E23" s="22"/>
      <c r="F23" s="22"/>
      <c r="G23" s="22"/>
      <c r="H23" s="22"/>
      <c r="I23" s="22"/>
      <c r="J23" s="22"/>
      <c r="K23" s="22"/>
      <c r="L23" s="22"/>
      <c r="M23" s="22"/>
      <c r="N23" s="22"/>
      <c r="O23" s="22"/>
      <c r="P23" s="22"/>
      <c r="Q23" s="390"/>
      <c r="R23" s="22"/>
      <c r="S23" s="22"/>
      <c r="T23" s="22"/>
      <c r="U23" s="22"/>
      <c r="V23" s="22"/>
      <c r="W23" s="22"/>
      <c r="X23" s="22"/>
      <c r="Y23" s="22"/>
      <c r="Z23" s="22"/>
    </row>
    <row r="24" spans="1:26" x14ac:dyDescent="0.25">
      <c r="A24" s="22"/>
      <c r="B24" s="22"/>
      <c r="C24" s="22"/>
      <c r="D24" s="22"/>
      <c r="E24" s="22"/>
      <c r="F24" s="22"/>
      <c r="G24" s="22"/>
      <c r="H24" s="22"/>
      <c r="I24" s="22"/>
      <c r="J24" s="22"/>
      <c r="K24" s="22"/>
      <c r="L24" s="22"/>
      <c r="M24" s="22"/>
      <c r="N24" s="22"/>
      <c r="O24" s="22"/>
      <c r="P24" s="22"/>
      <c r="Q24" s="390"/>
      <c r="R24" s="22"/>
      <c r="S24" s="22"/>
      <c r="T24" s="22"/>
      <c r="U24" s="22"/>
      <c r="V24" s="22"/>
      <c r="W24" s="22"/>
      <c r="X24" s="22"/>
      <c r="Y24" s="22"/>
      <c r="Z24" s="22"/>
    </row>
    <row r="25" spans="1:26" x14ac:dyDescent="0.25">
      <c r="A25" s="22"/>
      <c r="B25" s="22"/>
      <c r="C25" s="22"/>
      <c r="D25" s="22"/>
      <c r="E25" s="22"/>
      <c r="F25" s="22"/>
      <c r="G25" s="22"/>
      <c r="H25" s="22"/>
      <c r="I25" s="22"/>
      <c r="J25" s="22"/>
      <c r="K25" s="22"/>
      <c r="L25" s="22"/>
      <c r="M25" s="22"/>
      <c r="N25" s="22"/>
      <c r="O25" s="22"/>
      <c r="P25" s="22"/>
      <c r="Q25" s="390"/>
      <c r="R25" s="22"/>
      <c r="S25" s="22"/>
      <c r="T25" s="22"/>
      <c r="U25" s="22"/>
      <c r="V25" s="22"/>
      <c r="W25" s="22"/>
      <c r="X25" s="22"/>
      <c r="Y25" s="22"/>
      <c r="Z25" s="22"/>
    </row>
    <row r="26" spans="1:26" x14ac:dyDescent="0.25">
      <c r="A26" s="22"/>
      <c r="B26" s="22"/>
      <c r="C26" s="22"/>
      <c r="D26" s="22"/>
      <c r="E26" s="22"/>
      <c r="F26" s="22"/>
      <c r="G26" s="22"/>
      <c r="H26" s="22"/>
      <c r="I26" s="22"/>
      <c r="J26" s="22"/>
      <c r="K26" s="22"/>
      <c r="L26" s="22"/>
      <c r="M26" s="22"/>
      <c r="N26" s="22"/>
      <c r="O26" s="22"/>
      <c r="P26" s="22"/>
      <c r="Q26" s="390"/>
      <c r="R26" s="22"/>
      <c r="S26" s="22"/>
      <c r="T26" s="22"/>
      <c r="U26" s="22"/>
      <c r="V26" s="22"/>
      <c r="W26" s="22"/>
      <c r="X26" s="22"/>
      <c r="Y26" s="22"/>
      <c r="Z26" s="22"/>
    </row>
    <row r="27" spans="1:26" x14ac:dyDescent="0.25">
      <c r="A27" s="22"/>
      <c r="B27" s="22"/>
      <c r="C27" s="22"/>
      <c r="D27" s="22"/>
      <c r="E27" s="22"/>
      <c r="F27" s="22"/>
      <c r="G27" s="22"/>
      <c r="H27" s="22"/>
      <c r="I27" s="22"/>
      <c r="J27" s="22"/>
      <c r="K27" s="22"/>
      <c r="L27" s="22"/>
      <c r="M27" s="22"/>
      <c r="N27" s="22"/>
      <c r="O27" s="22"/>
      <c r="P27" s="22"/>
      <c r="Q27" s="390"/>
      <c r="R27" s="22"/>
      <c r="S27" s="22"/>
      <c r="T27" s="22"/>
      <c r="U27" s="22"/>
      <c r="V27" s="22"/>
      <c r="W27" s="22"/>
      <c r="X27" s="22"/>
      <c r="Y27" s="22"/>
      <c r="Z27" s="22"/>
    </row>
    <row r="28" spans="1:26" x14ac:dyDescent="0.25">
      <c r="A28" s="22"/>
      <c r="B28" s="22"/>
      <c r="C28" s="22"/>
      <c r="D28" s="22"/>
      <c r="E28" s="22"/>
      <c r="F28" s="22"/>
      <c r="G28" s="22"/>
      <c r="H28" s="22"/>
      <c r="I28" s="22"/>
      <c r="J28" s="22"/>
      <c r="K28" s="22"/>
      <c r="L28" s="22"/>
      <c r="M28" s="22"/>
      <c r="N28" s="22"/>
      <c r="O28" s="22"/>
      <c r="P28" s="22"/>
      <c r="Q28" s="390"/>
      <c r="R28" s="22"/>
      <c r="S28" s="22"/>
      <c r="T28" s="22"/>
      <c r="U28" s="22"/>
      <c r="V28" s="22"/>
      <c r="W28" s="22"/>
      <c r="X28" s="22"/>
      <c r="Y28" s="22"/>
      <c r="Z28" s="22"/>
    </row>
    <row r="29" spans="1:26" x14ac:dyDescent="0.25">
      <c r="A29" s="22"/>
      <c r="B29" s="22"/>
      <c r="C29" s="22"/>
      <c r="D29" s="22"/>
      <c r="E29" s="22"/>
      <c r="F29" s="22"/>
      <c r="G29" s="22"/>
      <c r="H29" s="22"/>
      <c r="I29" s="22"/>
      <c r="J29" s="22"/>
      <c r="K29" s="22"/>
      <c r="L29" s="22"/>
      <c r="M29" s="22"/>
      <c r="N29" s="22"/>
      <c r="O29" s="22"/>
      <c r="P29" s="22"/>
      <c r="Q29" s="390"/>
      <c r="R29" s="22"/>
      <c r="S29" s="22"/>
      <c r="T29" s="22"/>
      <c r="U29" s="22"/>
      <c r="V29" s="22"/>
      <c r="W29" s="22"/>
      <c r="X29" s="22"/>
      <c r="Y29" s="22"/>
      <c r="Z29" s="22"/>
    </row>
    <row r="30" spans="1:26" x14ac:dyDescent="0.25">
      <c r="A30" s="22"/>
      <c r="B30" s="22"/>
      <c r="C30" s="22"/>
      <c r="D30" s="22"/>
      <c r="E30" s="22"/>
      <c r="F30" s="22"/>
      <c r="G30" s="22"/>
      <c r="H30" s="22"/>
      <c r="I30" s="22"/>
      <c r="J30" s="22"/>
      <c r="K30" s="22"/>
      <c r="L30" s="22"/>
      <c r="M30" s="22"/>
      <c r="N30" s="22"/>
      <c r="O30" s="22"/>
      <c r="P30" s="22"/>
      <c r="Q30" s="390"/>
      <c r="R30" s="22"/>
      <c r="S30" s="22"/>
      <c r="T30" s="22"/>
      <c r="U30" s="22"/>
      <c r="V30" s="22"/>
      <c r="W30" s="22"/>
      <c r="X30" s="22"/>
      <c r="Y30" s="22"/>
      <c r="Z30" s="22"/>
    </row>
    <row r="31" spans="1:26" x14ac:dyDescent="0.25">
      <c r="A31" s="22"/>
      <c r="B31" s="22"/>
      <c r="C31" s="22"/>
      <c r="D31" s="22"/>
      <c r="E31" s="22"/>
      <c r="F31" s="22"/>
      <c r="G31" s="22"/>
      <c r="H31" s="22"/>
      <c r="I31" s="22"/>
      <c r="J31" s="22"/>
      <c r="K31" s="22"/>
      <c r="L31" s="22"/>
      <c r="M31" s="22"/>
      <c r="N31" s="22"/>
      <c r="O31" s="22"/>
      <c r="P31" s="22"/>
      <c r="Q31" s="390"/>
      <c r="R31" s="22"/>
      <c r="S31" s="22"/>
      <c r="T31" s="22"/>
      <c r="U31" s="22"/>
      <c r="V31" s="22"/>
      <c r="W31" s="22"/>
      <c r="X31" s="22"/>
      <c r="Y31" s="22"/>
      <c r="Z31" s="22"/>
    </row>
    <row r="32" spans="1:26" x14ac:dyDescent="0.25">
      <c r="A32" s="22"/>
      <c r="B32" s="22"/>
      <c r="C32" s="22"/>
      <c r="D32" s="22"/>
      <c r="E32" s="22"/>
      <c r="F32" s="22"/>
      <c r="G32" s="22"/>
      <c r="H32" s="22"/>
      <c r="I32" s="22"/>
      <c r="J32" s="22"/>
      <c r="K32" s="22"/>
      <c r="L32" s="22"/>
      <c r="M32" s="22"/>
      <c r="N32" s="22"/>
      <c r="O32" s="22"/>
      <c r="P32" s="22"/>
      <c r="Q32" s="390"/>
      <c r="R32" s="22"/>
      <c r="S32" s="22"/>
      <c r="T32" s="22"/>
      <c r="U32" s="22"/>
      <c r="V32" s="22"/>
      <c r="W32" s="22"/>
      <c r="X32" s="22"/>
      <c r="Y32" s="22"/>
      <c r="Z32" s="22"/>
    </row>
    <row r="33" spans="1:26" x14ac:dyDescent="0.25">
      <c r="A33" s="22"/>
      <c r="B33" s="22"/>
      <c r="C33" s="22"/>
      <c r="D33" s="22"/>
      <c r="E33" s="22"/>
      <c r="F33" s="22"/>
      <c r="G33" s="22"/>
      <c r="H33" s="22"/>
      <c r="I33" s="22"/>
      <c r="J33" s="22"/>
      <c r="K33" s="22"/>
      <c r="L33" s="22"/>
      <c r="M33" s="22"/>
      <c r="N33" s="22"/>
      <c r="O33" s="22"/>
      <c r="P33" s="22"/>
      <c r="Q33" s="390"/>
      <c r="R33" s="22"/>
      <c r="S33" s="22"/>
      <c r="T33" s="22"/>
      <c r="U33" s="22"/>
      <c r="V33" s="22"/>
      <c r="W33" s="22"/>
      <c r="X33" s="22"/>
      <c r="Y33" s="22"/>
      <c r="Z33" s="22"/>
    </row>
    <row r="34" spans="1:26" x14ac:dyDescent="0.25">
      <c r="A34" s="22"/>
      <c r="B34" s="22"/>
      <c r="C34" s="22"/>
      <c r="D34" s="22"/>
      <c r="E34" s="22"/>
      <c r="F34" s="22"/>
      <c r="G34" s="22"/>
      <c r="H34" s="22"/>
      <c r="I34" s="22"/>
      <c r="J34" s="22"/>
      <c r="K34" s="22"/>
      <c r="L34" s="22"/>
      <c r="M34" s="22"/>
      <c r="N34" s="22"/>
      <c r="O34" s="22"/>
      <c r="P34" s="22"/>
      <c r="Q34" s="390"/>
      <c r="R34" s="22"/>
      <c r="S34" s="22"/>
      <c r="T34" s="22"/>
      <c r="U34" s="22"/>
      <c r="V34" s="22"/>
      <c r="W34" s="22"/>
      <c r="X34" s="22"/>
      <c r="Y34" s="22"/>
      <c r="Z34" s="22"/>
    </row>
  </sheetData>
  <sheetProtection algorithmName="SHA-512" hashValue="W4OIkcrrKIqd5LeKA/42ulU4xLergRIuicWdYrCR916cc2o/9YWFKXaZx8FcmHN7Q3UJgI+wtqohYEU+Js2W8Q==" saltValue="p5Aeh6h7d1kQbBKRHb5nlg==" spinCount="100000" sheet="1" objects="1" scenarios="1"/>
  <mergeCells count="39">
    <mergeCell ref="N4:N5"/>
    <mergeCell ref="E4:E5"/>
    <mergeCell ref="A15:A16"/>
    <mergeCell ref="A1:Z1"/>
    <mergeCell ref="A2:A5"/>
    <mergeCell ref="B2:K2"/>
    <mergeCell ref="L2:T2"/>
    <mergeCell ref="Y2:Z3"/>
    <mergeCell ref="D3:K3"/>
    <mergeCell ref="L3:L5"/>
    <mergeCell ref="M3:O3"/>
    <mergeCell ref="O4:O5"/>
    <mergeCell ref="P3:Q3"/>
    <mergeCell ref="R3:S3"/>
    <mergeCell ref="M4:M5"/>
    <mergeCell ref="K4:K5"/>
    <mergeCell ref="A11:A14"/>
    <mergeCell ref="B4:B5"/>
    <mergeCell ref="A7:A8"/>
    <mergeCell ref="C4:C5"/>
    <mergeCell ref="D4:D5"/>
    <mergeCell ref="F4:F5"/>
    <mergeCell ref="G4:G5"/>
    <mergeCell ref="H4:H5"/>
    <mergeCell ref="I4:I5"/>
    <mergeCell ref="J4:J5"/>
    <mergeCell ref="Z4:Z5"/>
    <mergeCell ref="P4:P5"/>
    <mergeCell ref="Q4:Q5"/>
    <mergeCell ref="R4:R5"/>
    <mergeCell ref="S4:S5"/>
    <mergeCell ref="W4:W5"/>
    <mergeCell ref="X4:X5"/>
    <mergeCell ref="Y4:Y5"/>
    <mergeCell ref="T3:T4"/>
    <mergeCell ref="W2:X3"/>
    <mergeCell ref="U2:V3"/>
    <mergeCell ref="U4:U5"/>
    <mergeCell ref="V4:V5"/>
  </mergeCells>
  <printOptions horizontalCentered="1" gridLines="1"/>
  <pageMargins left="0.39370078740157483" right="0.39370078740157483" top="0.78740157480314965" bottom="0.74803149606299213" header="0.31496062992125984" footer="0.31496062992125984"/>
  <pageSetup paperSize="8" scale="50" orientation="landscape" r:id="rId1"/>
  <headerFooter>
    <oddHeader>&amp;RNOTE ESPLICATIVE ELENCO DITTE</oddHeader>
    <oddFooter>&amp;RPAG &amp;P DI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72"/>
  <sheetViews>
    <sheetView showZeros="0" tabSelected="1" view="pageBreakPreview" zoomScale="80" zoomScaleNormal="48" zoomScaleSheetLayoutView="80" workbookViewId="0">
      <selection activeCell="J12" sqref="J12"/>
    </sheetView>
  </sheetViews>
  <sheetFormatPr defaultColWidth="9.140625" defaultRowHeight="15" x14ac:dyDescent="0.25"/>
  <cols>
    <col min="1" max="1" width="4.28515625" style="4" customWidth="1"/>
    <col min="2" max="2" width="68.85546875" style="4" customWidth="1"/>
    <col min="3" max="3" width="16.7109375" style="4" customWidth="1"/>
    <col min="4" max="4" width="6.7109375" style="4" customWidth="1"/>
    <col min="5" max="5" width="9.140625" style="4"/>
    <col min="6" max="6" width="9.85546875" style="4" bestFit="1" customWidth="1"/>
    <col min="7" max="7" width="18.7109375" style="4" bestFit="1" customWidth="1"/>
    <col min="8" max="8" width="19.140625" style="4" bestFit="1" customWidth="1"/>
    <col min="9" max="9" width="8.7109375" style="4" bestFit="1" customWidth="1"/>
    <col min="10" max="10" width="10" style="4" bestFit="1" customWidth="1"/>
    <col min="11" max="11" width="9.140625" style="4"/>
    <col min="12" max="12" width="12.5703125" style="4" customWidth="1"/>
    <col min="13" max="14" width="12.7109375" style="4" customWidth="1"/>
    <col min="15" max="15" width="11.5703125" style="4" customWidth="1"/>
    <col min="16" max="16" width="11.7109375" style="4" customWidth="1"/>
    <col min="17" max="17" width="17.140625" style="129" bestFit="1" customWidth="1"/>
    <col min="18" max="19" width="15.7109375" style="129" customWidth="1"/>
    <col min="20" max="20" width="23.5703125" style="4" customWidth="1"/>
    <col min="21" max="22" width="19" style="4" customWidth="1"/>
    <col min="23" max="23" width="14.140625" style="4" bestFit="1" customWidth="1"/>
    <col min="24" max="16384" width="9.140625" style="4"/>
  </cols>
  <sheetData>
    <row r="1" spans="1:27" ht="36" customHeight="1" thickBot="1" x14ac:dyDescent="0.3">
      <c r="A1" s="504" t="s">
        <v>113</v>
      </c>
      <c r="B1" s="505"/>
      <c r="C1" s="505"/>
      <c r="D1" s="505"/>
      <c r="E1" s="505"/>
      <c r="F1" s="505"/>
      <c r="G1" s="505"/>
      <c r="H1" s="505"/>
      <c r="I1" s="505"/>
      <c r="J1" s="505"/>
      <c r="K1" s="505"/>
      <c r="L1" s="505"/>
      <c r="M1" s="505"/>
      <c r="N1" s="505"/>
      <c r="O1" s="505"/>
      <c r="P1" s="505"/>
      <c r="Q1" s="505"/>
      <c r="R1" s="505"/>
      <c r="S1" s="505"/>
      <c r="T1" s="505"/>
      <c r="U1" s="505"/>
      <c r="V1" s="505"/>
      <c r="W1" s="505"/>
    </row>
    <row r="2" spans="1:27" ht="35.25" customHeight="1" x14ac:dyDescent="0.25">
      <c r="A2" s="507" t="s">
        <v>58</v>
      </c>
      <c r="B2" s="509" t="s">
        <v>0</v>
      </c>
      <c r="C2" s="511"/>
      <c r="D2" s="511"/>
      <c r="E2" s="511"/>
      <c r="F2" s="511"/>
      <c r="G2" s="511"/>
      <c r="H2" s="511"/>
      <c r="I2" s="511"/>
      <c r="J2" s="512"/>
      <c r="K2" s="542" t="s">
        <v>1</v>
      </c>
      <c r="L2" s="543"/>
      <c r="M2" s="543"/>
      <c r="N2" s="543"/>
      <c r="O2" s="543"/>
      <c r="P2" s="543"/>
      <c r="Q2" s="544"/>
      <c r="R2" s="529" t="s">
        <v>161</v>
      </c>
      <c r="S2" s="530"/>
      <c r="T2" s="516" t="s">
        <v>145</v>
      </c>
      <c r="U2" s="517"/>
      <c r="V2" s="520" t="str">
        <f>'ELENCO DITTE (Mod A)'!$Y$2</f>
        <v>OCCUPAZIONE TEMPORANEA 
ESECUZIONE LAVORI
(Art. 52-octies)</v>
      </c>
      <c r="W2" s="521"/>
      <c r="X2" s="1"/>
      <c r="Y2" s="1"/>
      <c r="Z2" s="1"/>
      <c r="AA2" s="1"/>
    </row>
    <row r="3" spans="1:27" ht="18" customHeight="1" x14ac:dyDescent="0.25">
      <c r="A3" s="508"/>
      <c r="B3" s="433" t="s">
        <v>162</v>
      </c>
      <c r="C3" s="524" t="s">
        <v>2</v>
      </c>
      <c r="D3" s="524"/>
      <c r="E3" s="524"/>
      <c r="F3" s="524"/>
      <c r="G3" s="524"/>
      <c r="H3" s="524"/>
      <c r="I3" s="524"/>
      <c r="J3" s="524"/>
      <c r="K3" s="540" t="s">
        <v>4</v>
      </c>
      <c r="L3" s="541"/>
      <c r="M3" s="535" t="s">
        <v>3</v>
      </c>
      <c r="N3" s="536"/>
      <c r="O3" s="527" t="s">
        <v>5</v>
      </c>
      <c r="P3" s="537"/>
      <c r="Q3" s="550" t="s">
        <v>80</v>
      </c>
      <c r="R3" s="531"/>
      <c r="S3" s="532"/>
      <c r="T3" s="518"/>
      <c r="U3" s="519"/>
      <c r="V3" s="522"/>
      <c r="W3" s="523"/>
      <c r="X3" s="1"/>
      <c r="Y3" s="1"/>
      <c r="Z3" s="1"/>
      <c r="AA3" s="1"/>
    </row>
    <row r="4" spans="1:27" ht="46.5" customHeight="1" x14ac:dyDescent="0.25">
      <c r="A4" s="508"/>
      <c r="B4" s="488" t="s">
        <v>6</v>
      </c>
      <c r="C4" s="491" t="s">
        <v>7</v>
      </c>
      <c r="D4" s="491" t="s">
        <v>157</v>
      </c>
      <c r="E4" s="479" t="s">
        <v>8</v>
      </c>
      <c r="F4" s="479" t="s">
        <v>9</v>
      </c>
      <c r="G4" s="480" t="s">
        <v>43</v>
      </c>
      <c r="H4" s="479" t="s">
        <v>181</v>
      </c>
      <c r="I4" s="481" t="s">
        <v>45</v>
      </c>
      <c r="J4" s="483" t="s">
        <v>77</v>
      </c>
      <c r="K4" s="545" t="s">
        <v>11</v>
      </c>
      <c r="L4" s="486" t="s">
        <v>117</v>
      </c>
      <c r="M4" s="498" t="s">
        <v>155</v>
      </c>
      <c r="N4" s="486" t="s">
        <v>154</v>
      </c>
      <c r="O4" s="484" t="s">
        <v>10</v>
      </c>
      <c r="P4" s="502" t="s">
        <v>79</v>
      </c>
      <c r="Q4" s="551"/>
      <c r="R4" s="533" t="s">
        <v>61</v>
      </c>
      <c r="S4" s="496" t="s">
        <v>164</v>
      </c>
      <c r="T4" s="475" t="s">
        <v>61</v>
      </c>
      <c r="U4" s="477" t="s">
        <v>62</v>
      </c>
      <c r="V4" s="492" t="s">
        <v>61</v>
      </c>
      <c r="W4" s="494" t="s">
        <v>120</v>
      </c>
      <c r="X4" s="1"/>
      <c r="Y4" s="1"/>
      <c r="Z4" s="1"/>
      <c r="AA4" s="1"/>
    </row>
    <row r="5" spans="1:27" ht="21" customHeight="1" thickBot="1" x14ac:dyDescent="0.3">
      <c r="A5" s="508"/>
      <c r="B5" s="488"/>
      <c r="C5" s="479"/>
      <c r="D5" s="480"/>
      <c r="E5" s="479"/>
      <c r="F5" s="479"/>
      <c r="G5" s="480"/>
      <c r="H5" s="480"/>
      <c r="I5" s="482"/>
      <c r="J5" s="479"/>
      <c r="K5" s="546"/>
      <c r="L5" s="487"/>
      <c r="M5" s="499"/>
      <c r="N5" s="547"/>
      <c r="O5" s="485"/>
      <c r="P5" s="503"/>
      <c r="Q5" s="442" t="s">
        <v>156</v>
      </c>
      <c r="R5" s="534"/>
      <c r="S5" s="497"/>
      <c r="T5" s="476"/>
      <c r="U5" s="478"/>
      <c r="V5" s="493"/>
      <c r="W5" s="495"/>
      <c r="X5" s="1"/>
      <c r="Y5" s="1"/>
      <c r="Z5" s="1"/>
      <c r="AA5" s="1"/>
    </row>
    <row r="6" spans="1:27" s="118" customFormat="1" ht="13.5" thickBot="1" x14ac:dyDescent="0.3">
      <c r="A6" s="100">
        <v>1</v>
      </c>
      <c r="B6" s="405">
        <f>+A6+1</f>
        <v>2</v>
      </c>
      <c r="C6" s="103">
        <f t="shared" ref="C6:W6" si="0">+B6+1</f>
        <v>3</v>
      </c>
      <c r="D6" s="103">
        <f t="shared" si="0"/>
        <v>4</v>
      </c>
      <c r="E6" s="103">
        <f t="shared" si="0"/>
        <v>5</v>
      </c>
      <c r="F6" s="103">
        <f t="shared" si="0"/>
        <v>6</v>
      </c>
      <c r="G6" s="103">
        <f t="shared" si="0"/>
        <v>7</v>
      </c>
      <c r="H6" s="103">
        <f t="shared" si="0"/>
        <v>8</v>
      </c>
      <c r="I6" s="103">
        <f t="shared" si="0"/>
        <v>9</v>
      </c>
      <c r="J6" s="103">
        <f t="shared" si="0"/>
        <v>10</v>
      </c>
      <c r="K6" s="325">
        <f t="shared" si="0"/>
        <v>11</v>
      </c>
      <c r="L6" s="105">
        <f t="shared" si="0"/>
        <v>12</v>
      </c>
      <c r="M6" s="102">
        <f t="shared" si="0"/>
        <v>13</v>
      </c>
      <c r="N6" s="405">
        <f t="shared" si="0"/>
        <v>14</v>
      </c>
      <c r="O6" s="130">
        <f t="shared" si="0"/>
        <v>15</v>
      </c>
      <c r="P6" s="131">
        <f t="shared" si="0"/>
        <v>16</v>
      </c>
      <c r="Q6" s="136">
        <f t="shared" si="0"/>
        <v>17</v>
      </c>
      <c r="R6" s="415">
        <f t="shared" si="0"/>
        <v>18</v>
      </c>
      <c r="S6" s="416">
        <f t="shared" si="0"/>
        <v>19</v>
      </c>
      <c r="T6" s="106">
        <f t="shared" si="0"/>
        <v>20</v>
      </c>
      <c r="U6" s="107">
        <f t="shared" si="0"/>
        <v>21</v>
      </c>
      <c r="V6" s="106">
        <f t="shared" si="0"/>
        <v>22</v>
      </c>
      <c r="W6" s="107">
        <f t="shared" si="0"/>
        <v>23</v>
      </c>
    </row>
    <row r="7" spans="1:27" ht="30" customHeight="1" x14ac:dyDescent="0.25">
      <c r="A7" s="470">
        <v>1</v>
      </c>
      <c r="B7" s="423" t="s">
        <v>86</v>
      </c>
      <c r="C7" s="108" t="s">
        <v>93</v>
      </c>
      <c r="D7" s="17" t="s">
        <v>44</v>
      </c>
      <c r="E7" s="7">
        <v>44</v>
      </c>
      <c r="F7" s="7">
        <v>55</v>
      </c>
      <c r="G7" s="38"/>
      <c r="H7" s="17" t="s">
        <v>83</v>
      </c>
      <c r="I7" s="119"/>
      <c r="J7" s="8">
        <v>1500</v>
      </c>
      <c r="K7" s="326">
        <v>1</v>
      </c>
      <c r="L7" s="219">
        <v>12</v>
      </c>
      <c r="M7" s="21">
        <f>'NOTE ELENCO DITTE (Mod A)'!P7</f>
        <v>15</v>
      </c>
      <c r="N7" s="406">
        <f>'NOTE ELENCO DITTE (Mod A)'!Q7</f>
        <v>25</v>
      </c>
      <c r="O7" s="19"/>
      <c r="P7" s="314"/>
      <c r="Q7" s="317">
        <f>+M7+N7+P7</f>
        <v>40</v>
      </c>
      <c r="R7" s="432" t="s">
        <v>84</v>
      </c>
      <c r="S7" s="108">
        <v>40</v>
      </c>
      <c r="T7" s="137" t="s">
        <v>140</v>
      </c>
      <c r="U7" s="63">
        <v>120</v>
      </c>
      <c r="V7" s="137" t="s">
        <v>121</v>
      </c>
      <c r="W7" s="309">
        <v>500</v>
      </c>
    </row>
    <row r="8" spans="1:27" ht="30.75" thickBot="1" x14ac:dyDescent="0.3">
      <c r="A8" s="471"/>
      <c r="B8" s="424" t="s">
        <v>112</v>
      </c>
      <c r="C8" s="69"/>
      <c r="D8" s="70"/>
      <c r="E8" s="71"/>
      <c r="F8" s="71"/>
      <c r="G8" s="72"/>
      <c r="H8" s="70"/>
      <c r="I8" s="120"/>
      <c r="J8" s="73"/>
      <c r="K8" s="327"/>
      <c r="L8" s="324"/>
      <c r="M8" s="74">
        <f>'NOTE ELENCO DITTE (Mod A)'!P8</f>
        <v>0</v>
      </c>
      <c r="N8" s="407">
        <f>'NOTE ELENCO DITTE (Mod A)'!Q8</f>
        <v>0</v>
      </c>
      <c r="O8" s="75"/>
      <c r="P8" s="307"/>
      <c r="Q8" s="318">
        <f t="shared" ref="Q8:Q17" si="1">+M8+N8+P8</f>
        <v>0</v>
      </c>
      <c r="R8" s="418"/>
      <c r="S8" s="310"/>
      <c r="T8" s="77"/>
      <c r="U8" s="78"/>
      <c r="V8" s="138"/>
      <c r="W8" s="310"/>
    </row>
    <row r="9" spans="1:27" ht="30" customHeight="1" x14ac:dyDescent="0.25">
      <c r="A9" s="552">
        <v>2</v>
      </c>
      <c r="B9" s="425" t="s">
        <v>170</v>
      </c>
      <c r="C9" s="109" t="s">
        <v>93</v>
      </c>
      <c r="D9" s="17" t="s">
        <v>44</v>
      </c>
      <c r="E9" s="7">
        <v>44</v>
      </c>
      <c r="F9" s="38">
        <v>58</v>
      </c>
      <c r="G9" s="7"/>
      <c r="H9" s="17" t="s">
        <v>82</v>
      </c>
      <c r="I9" s="119"/>
      <c r="J9" s="8">
        <v>10050</v>
      </c>
      <c r="K9" s="328" t="s">
        <v>116</v>
      </c>
      <c r="L9" s="219">
        <v>24</v>
      </c>
      <c r="M9" s="21">
        <f>'NOTE ELENCO DITTE (Mod A)'!P9</f>
        <v>0</v>
      </c>
      <c r="N9" s="408">
        <f>'NOTE ELENCO DITTE (Mod A)'!Q9</f>
        <v>10</v>
      </c>
      <c r="O9" s="19"/>
      <c r="P9" s="9"/>
      <c r="Q9" s="317">
        <f t="shared" si="1"/>
        <v>10</v>
      </c>
      <c r="R9" s="417"/>
      <c r="S9" s="309"/>
      <c r="T9" s="62"/>
      <c r="U9" s="63"/>
      <c r="V9" s="137" t="s">
        <v>122</v>
      </c>
      <c r="W9" s="309">
        <v>25</v>
      </c>
    </row>
    <row r="10" spans="1:27" ht="30" customHeight="1" thickBot="1" x14ac:dyDescent="0.3">
      <c r="A10" s="473"/>
      <c r="B10" s="436"/>
      <c r="C10" s="368" t="s">
        <v>93</v>
      </c>
      <c r="D10" s="342" t="s">
        <v>159</v>
      </c>
      <c r="E10" s="353">
        <v>44</v>
      </c>
      <c r="F10" s="353">
        <v>210</v>
      </c>
      <c r="G10" s="451" t="s">
        <v>169</v>
      </c>
      <c r="H10" s="342" t="s">
        <v>171</v>
      </c>
      <c r="I10" s="365" t="s">
        <v>107</v>
      </c>
      <c r="J10" s="358">
        <v>950</v>
      </c>
      <c r="K10" s="329"/>
      <c r="L10" s="323"/>
      <c r="M10" s="133">
        <f>'NOTE ELENCO DITTE (Mod A)'!P10</f>
        <v>0</v>
      </c>
      <c r="N10" s="31">
        <f>'NOTE ELENCO DITTE (Mod A)'!Q10</f>
        <v>13</v>
      </c>
      <c r="O10" s="37"/>
      <c r="P10" s="308"/>
      <c r="Q10" s="319">
        <f t="shared" si="1"/>
        <v>13</v>
      </c>
      <c r="R10" s="420"/>
      <c r="S10" s="312"/>
      <c r="T10" s="66"/>
      <c r="U10" s="67"/>
      <c r="V10" s="139" t="s">
        <v>122</v>
      </c>
      <c r="W10" s="312">
        <v>61</v>
      </c>
    </row>
    <row r="11" spans="1:27" ht="30" customHeight="1" x14ac:dyDescent="0.25">
      <c r="A11" s="472">
        <v>3</v>
      </c>
      <c r="B11" s="437" t="s">
        <v>87</v>
      </c>
      <c r="C11" s="374" t="s">
        <v>93</v>
      </c>
      <c r="D11" s="375" t="s">
        <v>44</v>
      </c>
      <c r="E11" s="376">
        <v>44</v>
      </c>
      <c r="F11" s="376">
        <v>250</v>
      </c>
      <c r="G11" s="377"/>
      <c r="H11" s="378" t="s">
        <v>82</v>
      </c>
      <c r="I11" s="379"/>
      <c r="J11" s="380">
        <v>560</v>
      </c>
      <c r="K11" s="386">
        <v>4</v>
      </c>
      <c r="L11" s="383">
        <v>12</v>
      </c>
      <c r="M11" s="411">
        <f>'NOTE ELENCO DITTE (Mod A)'!P11</f>
        <v>0</v>
      </c>
      <c r="N11" s="179">
        <f>'NOTE ELENCO DITTE (Mod A)'!Q11</f>
        <v>22</v>
      </c>
      <c r="O11" s="175"/>
      <c r="P11" s="384"/>
      <c r="Q11" s="388">
        <f t="shared" si="1"/>
        <v>22</v>
      </c>
      <c r="R11" s="419"/>
      <c r="S11" s="370"/>
      <c r="T11" s="381"/>
      <c r="U11" s="382"/>
      <c r="V11" s="385" t="s">
        <v>121</v>
      </c>
      <c r="W11" s="387">
        <v>80</v>
      </c>
    </row>
    <row r="12" spans="1:27" s="22" customFormat="1" ht="30" customHeight="1" x14ac:dyDescent="0.25">
      <c r="A12" s="473"/>
      <c r="B12" s="438" t="s">
        <v>88</v>
      </c>
      <c r="C12" s="127" t="s">
        <v>93</v>
      </c>
      <c r="D12" s="10" t="s">
        <v>44</v>
      </c>
      <c r="E12" s="12">
        <v>44</v>
      </c>
      <c r="F12" s="12">
        <v>4153</v>
      </c>
      <c r="G12" s="39"/>
      <c r="H12" s="13" t="s">
        <v>106</v>
      </c>
      <c r="I12" s="122"/>
      <c r="J12" s="5">
        <v>747</v>
      </c>
      <c r="K12" s="330"/>
      <c r="L12" s="323"/>
      <c r="M12" s="412"/>
      <c r="N12" s="314">
        <f>'NOTE ELENCO DITTE (Mod A)'!Q12</f>
        <v>80</v>
      </c>
      <c r="O12" s="6"/>
      <c r="P12" s="306"/>
      <c r="Q12" s="389">
        <f t="shared" si="1"/>
        <v>80</v>
      </c>
      <c r="R12" s="419"/>
      <c r="S12" s="370"/>
      <c r="T12" s="64"/>
      <c r="U12" s="65"/>
      <c r="V12" s="165" t="s">
        <v>122</v>
      </c>
      <c r="W12" s="311">
        <v>320</v>
      </c>
    </row>
    <row r="13" spans="1:27" s="22" customFormat="1" ht="30" customHeight="1" x14ac:dyDescent="0.25">
      <c r="A13" s="473"/>
      <c r="B13" s="438" t="s">
        <v>89</v>
      </c>
      <c r="C13" s="127" t="s">
        <v>93</v>
      </c>
      <c r="D13" s="10" t="s">
        <v>44</v>
      </c>
      <c r="E13" s="12">
        <v>44</v>
      </c>
      <c r="F13" s="12">
        <v>4142</v>
      </c>
      <c r="G13" s="39"/>
      <c r="H13" s="13" t="s">
        <v>106</v>
      </c>
      <c r="I13" s="121" t="s">
        <v>114</v>
      </c>
      <c r="J13" s="5">
        <v>444</v>
      </c>
      <c r="K13" s="331" t="s">
        <v>118</v>
      </c>
      <c r="L13" s="323">
        <v>6</v>
      </c>
      <c r="M13" s="20">
        <f>'NOTE ELENCO DITTE (Mod A)'!P14</f>
        <v>0</v>
      </c>
      <c r="N13" s="402">
        <f>+'NOTE ELENCO DITTE (Mod A)'!$Q$13</f>
        <v>12</v>
      </c>
      <c r="O13" s="6"/>
      <c r="P13" s="306"/>
      <c r="Q13" s="389">
        <f t="shared" si="1"/>
        <v>12</v>
      </c>
      <c r="R13" s="419"/>
      <c r="S13" s="370"/>
      <c r="T13" s="64"/>
      <c r="U13" s="65"/>
      <c r="V13" s="165" t="s">
        <v>122</v>
      </c>
      <c r="W13" s="311">
        <v>150</v>
      </c>
    </row>
    <row r="14" spans="1:27" ht="30" customHeight="1" thickBot="1" x14ac:dyDescent="0.3">
      <c r="A14" s="474"/>
      <c r="B14" s="439" t="s">
        <v>90</v>
      </c>
      <c r="C14" s="98"/>
      <c r="D14" s="18"/>
      <c r="E14" s="34"/>
      <c r="F14" s="34"/>
      <c r="G14" s="97"/>
      <c r="H14" s="18"/>
      <c r="I14" s="123"/>
      <c r="J14" s="35"/>
      <c r="K14" s="332"/>
      <c r="L14" s="31"/>
      <c r="M14" s="36">
        <f>'NOTE ELENCO DITTE (Mod A)'!P15</f>
        <v>0</v>
      </c>
      <c r="N14" s="403">
        <f>+'NOTE ELENCO DITTE (Mod A)'!$Q$14</f>
        <v>0</v>
      </c>
      <c r="O14" s="37"/>
      <c r="P14" s="15"/>
      <c r="Q14" s="319">
        <f t="shared" si="1"/>
        <v>0</v>
      </c>
      <c r="R14" s="420"/>
      <c r="S14" s="312"/>
      <c r="T14" s="66"/>
      <c r="U14" s="67"/>
      <c r="V14" s="37" t="s">
        <v>129</v>
      </c>
      <c r="W14" s="312">
        <v>120</v>
      </c>
    </row>
    <row r="15" spans="1:27" ht="30" customHeight="1" x14ac:dyDescent="0.25">
      <c r="A15" s="548">
        <v>4</v>
      </c>
      <c r="B15" s="440" t="s">
        <v>160</v>
      </c>
      <c r="C15" s="171" t="s">
        <v>93</v>
      </c>
      <c r="D15" s="33" t="s">
        <v>159</v>
      </c>
      <c r="E15" s="172">
        <v>44</v>
      </c>
      <c r="F15" s="170">
        <v>38</v>
      </c>
      <c r="G15" s="414" t="s">
        <v>158</v>
      </c>
      <c r="H15" s="33" t="s">
        <v>172</v>
      </c>
      <c r="I15" s="173" t="s">
        <v>107</v>
      </c>
      <c r="J15" s="32">
        <v>4500</v>
      </c>
      <c r="K15" s="333" t="s">
        <v>118</v>
      </c>
      <c r="L15" s="179">
        <v>6</v>
      </c>
      <c r="M15" s="174">
        <f>'NOTE ELENCO DITTE (Mod A)'!P16</f>
        <v>0</v>
      </c>
      <c r="N15" s="404">
        <f>+'NOTE ELENCO DITTE (Mod A)'!$Q$15</f>
        <v>46</v>
      </c>
      <c r="O15" s="175"/>
      <c r="P15" s="33"/>
      <c r="Q15" s="320">
        <f t="shared" si="1"/>
        <v>46</v>
      </c>
      <c r="R15" s="421"/>
      <c r="S15" s="387"/>
      <c r="T15" s="164"/>
      <c r="U15" s="163"/>
      <c r="V15" s="175" t="s">
        <v>122</v>
      </c>
      <c r="W15" s="313">
        <v>182</v>
      </c>
    </row>
    <row r="16" spans="1:27" ht="30" customHeight="1" thickBot="1" x14ac:dyDescent="0.3">
      <c r="A16" s="549"/>
      <c r="B16" s="441"/>
      <c r="C16" s="435" t="s">
        <v>93</v>
      </c>
      <c r="D16" s="15" t="s">
        <v>44</v>
      </c>
      <c r="E16" s="34">
        <v>44</v>
      </c>
      <c r="F16" s="34">
        <v>77</v>
      </c>
      <c r="G16" s="34"/>
      <c r="H16" s="15" t="s">
        <v>106</v>
      </c>
      <c r="I16" s="123"/>
      <c r="J16" s="35">
        <v>1200</v>
      </c>
      <c r="K16" s="322"/>
      <c r="L16" s="31"/>
      <c r="M16" s="133">
        <f>'NOTE ELENCO DITTE (Mod A)'!P17</f>
        <v>0</v>
      </c>
      <c r="N16" s="315">
        <f>+'NOTE ELENCO DITTE (Mod A)'!$Q$16</f>
        <v>73</v>
      </c>
      <c r="O16" s="37"/>
      <c r="P16" s="15"/>
      <c r="Q16" s="321">
        <f t="shared" si="1"/>
        <v>73</v>
      </c>
      <c r="R16" s="420"/>
      <c r="S16" s="312"/>
      <c r="T16" s="66"/>
      <c r="U16" s="67"/>
      <c r="V16" s="37" t="s">
        <v>122</v>
      </c>
      <c r="W16" s="316">
        <v>292</v>
      </c>
    </row>
    <row r="17" spans="1:23" ht="30" customHeight="1" thickBot="1" x14ac:dyDescent="0.3">
      <c r="A17" s="276">
        <v>5</v>
      </c>
      <c r="B17" s="429" t="s">
        <v>153</v>
      </c>
      <c r="C17" s="272" t="s">
        <v>93</v>
      </c>
      <c r="D17" s="15" t="s">
        <v>44</v>
      </c>
      <c r="E17" s="34">
        <v>44</v>
      </c>
      <c r="F17" s="34">
        <v>400</v>
      </c>
      <c r="G17" s="34"/>
      <c r="H17" s="15" t="s">
        <v>147</v>
      </c>
      <c r="I17" s="123"/>
      <c r="J17" s="35">
        <v>1000</v>
      </c>
      <c r="K17" s="322"/>
      <c r="L17" s="341"/>
      <c r="M17" s="409">
        <f>'NOTE ELENCO DITTE (Mod A)'!P18</f>
        <v>0</v>
      </c>
      <c r="N17" s="410">
        <f>'NOTE ELENCO DITTE (Mod A)'!Q18</f>
        <v>0</v>
      </c>
      <c r="O17" s="134"/>
      <c r="P17" s="134"/>
      <c r="Q17" s="319">
        <f t="shared" si="1"/>
        <v>0</v>
      </c>
      <c r="R17" s="420"/>
      <c r="S17" s="312"/>
      <c r="T17" s="275"/>
      <c r="U17" s="274"/>
      <c r="V17" s="273" t="s">
        <v>129</v>
      </c>
      <c r="W17" s="312">
        <v>200</v>
      </c>
    </row>
    <row r="18" spans="1:23" x14ac:dyDescent="0.25">
      <c r="K18" s="217"/>
      <c r="R18" s="22"/>
      <c r="S18" s="22"/>
    </row>
    <row r="19" spans="1:23" x14ac:dyDescent="0.25">
      <c r="K19" s="22"/>
      <c r="R19" s="22"/>
      <c r="S19" s="22"/>
    </row>
    <row r="20" spans="1:23" x14ac:dyDescent="0.25">
      <c r="K20" s="22"/>
      <c r="R20" s="22"/>
      <c r="S20" s="22"/>
    </row>
    <row r="21" spans="1:23" x14ac:dyDescent="0.25">
      <c r="K21" s="22"/>
      <c r="R21" s="22"/>
      <c r="S21" s="22"/>
    </row>
    <row r="22" spans="1:23" x14ac:dyDescent="0.25">
      <c r="K22" s="22"/>
      <c r="R22" s="22"/>
      <c r="S22" s="22"/>
    </row>
    <row r="23" spans="1:23" x14ac:dyDescent="0.25">
      <c r="K23" s="22"/>
      <c r="R23" s="22"/>
      <c r="S23" s="22"/>
    </row>
    <row r="24" spans="1:23" x14ac:dyDescent="0.25">
      <c r="K24" s="22"/>
      <c r="R24" s="22"/>
      <c r="S24" s="22"/>
    </row>
    <row r="25" spans="1:23" x14ac:dyDescent="0.25">
      <c r="K25" s="22"/>
      <c r="R25" s="22"/>
      <c r="S25" s="22"/>
    </row>
    <row r="26" spans="1:23" x14ac:dyDescent="0.25">
      <c r="K26" s="22"/>
      <c r="R26" s="22"/>
      <c r="S26" s="22"/>
    </row>
    <row r="27" spans="1:23" x14ac:dyDescent="0.25">
      <c r="K27" s="22"/>
      <c r="R27" s="22"/>
      <c r="S27" s="22"/>
    </row>
    <row r="28" spans="1:23" x14ac:dyDescent="0.25">
      <c r="K28" s="22"/>
      <c r="R28" s="22"/>
      <c r="S28" s="22"/>
    </row>
    <row r="29" spans="1:23" x14ac:dyDescent="0.25">
      <c r="K29" s="22"/>
      <c r="R29" s="22"/>
      <c r="S29" s="22"/>
    </row>
    <row r="30" spans="1:23" x14ac:dyDescent="0.25">
      <c r="K30" s="22"/>
      <c r="R30" s="22"/>
      <c r="S30" s="22"/>
    </row>
    <row r="31" spans="1:23" x14ac:dyDescent="0.25">
      <c r="K31" s="22"/>
      <c r="R31" s="22"/>
      <c r="S31" s="22"/>
    </row>
    <row r="32" spans="1:23" x14ac:dyDescent="0.25">
      <c r="K32" s="22"/>
      <c r="R32" s="22"/>
      <c r="S32" s="22"/>
    </row>
    <row r="33" spans="11:19" x14ac:dyDescent="0.25">
      <c r="K33" s="22"/>
      <c r="R33" s="22"/>
      <c r="S33" s="22"/>
    </row>
    <row r="34" spans="11:19" x14ac:dyDescent="0.25">
      <c r="K34" s="22"/>
      <c r="R34" s="22"/>
      <c r="S34" s="22"/>
    </row>
    <row r="35" spans="11:19" x14ac:dyDescent="0.25">
      <c r="K35" s="22"/>
    </row>
    <row r="36" spans="11:19" x14ac:dyDescent="0.25">
      <c r="K36" s="22"/>
    </row>
    <row r="37" spans="11:19" x14ac:dyDescent="0.25">
      <c r="K37" s="22"/>
    </row>
    <row r="38" spans="11:19" x14ac:dyDescent="0.25">
      <c r="K38" s="22"/>
    </row>
    <row r="39" spans="11:19" x14ac:dyDescent="0.25">
      <c r="K39" s="22"/>
    </row>
    <row r="40" spans="11:19" x14ac:dyDescent="0.25">
      <c r="K40" s="22"/>
    </row>
    <row r="41" spans="11:19" x14ac:dyDescent="0.25">
      <c r="K41" s="22"/>
    </row>
    <row r="42" spans="11:19" x14ac:dyDescent="0.25">
      <c r="K42" s="22"/>
    </row>
    <row r="43" spans="11:19" x14ac:dyDescent="0.25">
      <c r="K43" s="22"/>
    </row>
    <row r="44" spans="11:19" x14ac:dyDescent="0.25">
      <c r="K44" s="22"/>
    </row>
    <row r="45" spans="11:19" x14ac:dyDescent="0.25">
      <c r="K45" s="22"/>
    </row>
    <row r="46" spans="11:19" x14ac:dyDescent="0.25">
      <c r="K46" s="22"/>
    </row>
    <row r="47" spans="11:19" x14ac:dyDescent="0.25">
      <c r="K47" s="22"/>
    </row>
    <row r="48" spans="11:19" x14ac:dyDescent="0.25">
      <c r="K48" s="22"/>
    </row>
    <row r="49" spans="11:11" x14ac:dyDescent="0.25">
      <c r="K49" s="22"/>
    </row>
    <row r="50" spans="11:11" x14ac:dyDescent="0.25">
      <c r="K50" s="22"/>
    </row>
    <row r="51" spans="11:11" x14ac:dyDescent="0.25">
      <c r="K51" s="22"/>
    </row>
    <row r="52" spans="11:11" x14ac:dyDescent="0.25">
      <c r="K52" s="22"/>
    </row>
    <row r="53" spans="11:11" x14ac:dyDescent="0.25">
      <c r="K53" s="22"/>
    </row>
    <row r="54" spans="11:11" x14ac:dyDescent="0.25">
      <c r="K54" s="22"/>
    </row>
    <row r="55" spans="11:11" x14ac:dyDescent="0.25">
      <c r="K55" s="22"/>
    </row>
    <row r="56" spans="11:11" x14ac:dyDescent="0.25">
      <c r="K56" s="22"/>
    </row>
    <row r="57" spans="11:11" x14ac:dyDescent="0.25">
      <c r="K57" s="22"/>
    </row>
    <row r="58" spans="11:11" x14ac:dyDescent="0.25">
      <c r="K58" s="22"/>
    </row>
    <row r="59" spans="11:11" x14ac:dyDescent="0.25">
      <c r="K59" s="22"/>
    </row>
    <row r="60" spans="11:11" x14ac:dyDescent="0.25">
      <c r="K60" s="22"/>
    </row>
    <row r="61" spans="11:11" x14ac:dyDescent="0.25">
      <c r="K61" s="22"/>
    </row>
    <row r="62" spans="11:11" x14ac:dyDescent="0.25">
      <c r="K62" s="22"/>
    </row>
    <row r="63" spans="11:11" x14ac:dyDescent="0.25">
      <c r="K63" s="22"/>
    </row>
    <row r="64" spans="11:11" x14ac:dyDescent="0.25">
      <c r="K64" s="22"/>
    </row>
    <row r="65" spans="11:11" x14ac:dyDescent="0.25">
      <c r="K65" s="22"/>
    </row>
    <row r="66" spans="11:11" x14ac:dyDescent="0.25">
      <c r="K66" s="22"/>
    </row>
    <row r="67" spans="11:11" x14ac:dyDescent="0.25">
      <c r="K67" s="22"/>
    </row>
    <row r="68" spans="11:11" x14ac:dyDescent="0.25">
      <c r="K68" s="22"/>
    </row>
    <row r="69" spans="11:11" x14ac:dyDescent="0.25">
      <c r="K69" s="22"/>
    </row>
    <row r="70" spans="11:11" x14ac:dyDescent="0.25">
      <c r="K70" s="22"/>
    </row>
    <row r="71" spans="11:11" x14ac:dyDescent="0.25">
      <c r="K71" s="22"/>
    </row>
    <row r="72" spans="11:11" x14ac:dyDescent="0.25">
      <c r="K72" s="22"/>
    </row>
  </sheetData>
  <mergeCells count="37">
    <mergeCell ref="A15:A16"/>
    <mergeCell ref="A1:W1"/>
    <mergeCell ref="A2:A5"/>
    <mergeCell ref="B2:J2"/>
    <mergeCell ref="C3:J3"/>
    <mergeCell ref="Q3:Q4"/>
    <mergeCell ref="B4:B5"/>
    <mergeCell ref="C4:C5"/>
    <mergeCell ref="D4:D5"/>
    <mergeCell ref="E4:E5"/>
    <mergeCell ref="M3:N3"/>
    <mergeCell ref="O3:P3"/>
    <mergeCell ref="O4:O5"/>
    <mergeCell ref="A7:A8"/>
    <mergeCell ref="A9:A10"/>
    <mergeCell ref="A11:A14"/>
    <mergeCell ref="V2:W3"/>
    <mergeCell ref="V4:V5"/>
    <mergeCell ref="W4:W5"/>
    <mergeCell ref="F4:F5"/>
    <mergeCell ref="G4:G5"/>
    <mergeCell ref="H4:H5"/>
    <mergeCell ref="I4:I5"/>
    <mergeCell ref="J4:J5"/>
    <mergeCell ref="P4:P5"/>
    <mergeCell ref="K3:L3"/>
    <mergeCell ref="K2:Q2"/>
    <mergeCell ref="M4:M5"/>
    <mergeCell ref="K4:K5"/>
    <mergeCell ref="L4:L5"/>
    <mergeCell ref="N4:N5"/>
    <mergeCell ref="R2:S3"/>
    <mergeCell ref="R4:R5"/>
    <mergeCell ref="S4:S5"/>
    <mergeCell ref="T2:U3"/>
    <mergeCell ref="T4:T5"/>
    <mergeCell ref="U4:U5"/>
  </mergeCells>
  <printOptions horizontalCentered="1" gridLines="1"/>
  <pageMargins left="0.39370078740157483" right="0.39370078740157483" top="0.74803149606299213" bottom="0.74803149606299213" header="0.31496062992125984" footer="0.31496062992125984"/>
  <pageSetup paperSize="8" scale="55" orientation="landscape" r:id="rId1"/>
  <headerFooter>
    <oddHeader>&amp;RELENCO DITTE</oddHeader>
    <oddFooter>&amp;RPAG &amp;P DI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U957"/>
  <sheetViews>
    <sheetView showZeros="0" view="pageBreakPreview" zoomScale="110" zoomScaleNormal="100" zoomScaleSheetLayoutView="110" workbookViewId="0">
      <selection activeCell="H1" sqref="H1:J1048576"/>
    </sheetView>
  </sheetViews>
  <sheetFormatPr defaultColWidth="14.42578125" defaultRowHeight="15" customHeight="1" x14ac:dyDescent="0.25"/>
  <cols>
    <col min="1" max="1" width="5.28515625" customWidth="1"/>
    <col min="2" max="2" width="5.28515625" style="4" customWidth="1"/>
    <col min="3" max="3" width="5.7109375" customWidth="1"/>
    <col min="4" max="5" width="5.42578125" bestFit="1" customWidth="1"/>
    <col min="6" max="6" width="5.42578125" style="4" customWidth="1"/>
    <col min="7" max="7" width="25" customWidth="1"/>
    <col min="8" max="8" width="16.85546875" style="40" bestFit="1" customWidth="1"/>
    <col min="9" max="10" width="32.5703125" style="28" customWidth="1"/>
    <col min="11" max="12" width="29.42578125" style="28" customWidth="1"/>
    <col min="13" max="13" width="21.140625" customWidth="1"/>
    <col min="14" max="14" width="25.85546875" style="4" customWidth="1"/>
    <col min="15" max="15" width="30.5703125" style="41" customWidth="1"/>
    <col min="16" max="16" width="8.42578125" style="117" customWidth="1"/>
    <col min="17" max="17" width="20.140625" style="41" customWidth="1"/>
    <col min="18" max="18" width="16" style="41" customWidth="1"/>
    <col min="19" max="19" width="9.5703125" style="40" customWidth="1"/>
    <col min="20" max="20" width="10.5703125" style="46" customWidth="1"/>
    <col min="21" max="24" width="9.5703125" style="4" customWidth="1"/>
    <col min="25" max="25" width="9.28515625" style="4" customWidth="1"/>
    <col min="26" max="26" width="16.28515625" style="45" customWidth="1"/>
    <col min="27" max="27" width="11.5703125" customWidth="1"/>
    <col min="28" max="28" width="9.5703125" customWidth="1"/>
    <col min="29" max="33" width="9.5703125" style="4" customWidth="1"/>
    <col min="34" max="34" width="15.140625" style="41" customWidth="1"/>
    <col min="35" max="35" width="11.5703125" customWidth="1"/>
    <col min="36" max="36" width="9.5703125" customWidth="1"/>
    <col min="37" max="40" width="9.5703125" style="4" customWidth="1"/>
    <col min="41" max="41" width="16.85546875" style="4" customWidth="1"/>
    <col min="42" max="42" width="26.28515625" style="4" bestFit="1" customWidth="1"/>
    <col min="43" max="49" width="9.5703125" style="4" customWidth="1"/>
    <col min="50" max="50" width="26.28515625" style="4" bestFit="1" customWidth="1"/>
    <col min="51" max="57" width="9.5703125" style="4" customWidth="1"/>
    <col min="58" max="58" width="26.28515625" bestFit="1" customWidth="1"/>
    <col min="59" max="60" width="9.5703125" customWidth="1"/>
    <col min="61" max="65" width="9.5703125" style="4" customWidth="1"/>
    <col min="66" max="66" width="26.28515625" style="4" bestFit="1" customWidth="1"/>
    <col min="67" max="73" width="9.5703125" style="4" customWidth="1"/>
  </cols>
  <sheetData>
    <row r="1" spans="1:73" s="466" customFormat="1" ht="15.75" thickBot="1" x14ac:dyDescent="0.3">
      <c r="A1" s="222" t="s">
        <v>11</v>
      </c>
      <c r="B1" s="223" t="s">
        <v>126</v>
      </c>
      <c r="C1" s="261" t="s">
        <v>12</v>
      </c>
      <c r="D1" s="262" t="s">
        <v>13</v>
      </c>
      <c r="E1" s="262" t="s">
        <v>14</v>
      </c>
      <c r="F1" s="263" t="s">
        <v>146</v>
      </c>
      <c r="G1" s="260" t="s">
        <v>141</v>
      </c>
      <c r="H1" s="260" t="s">
        <v>180</v>
      </c>
      <c r="I1" s="460" t="s">
        <v>142</v>
      </c>
      <c r="J1" s="461" t="s">
        <v>178</v>
      </c>
      <c r="K1" s="462" t="s">
        <v>110</v>
      </c>
      <c r="L1" s="463" t="s">
        <v>111</v>
      </c>
      <c r="M1" s="224" t="s">
        <v>15</v>
      </c>
      <c r="N1" s="464" t="s">
        <v>50</v>
      </c>
      <c r="O1" s="225" t="s">
        <v>16</v>
      </c>
      <c r="P1" s="226" t="s">
        <v>17</v>
      </c>
      <c r="Q1" s="278" t="s">
        <v>18</v>
      </c>
      <c r="R1" s="227" t="s">
        <v>19</v>
      </c>
      <c r="S1" s="223" t="s">
        <v>20</v>
      </c>
      <c r="T1" s="228" t="s">
        <v>21</v>
      </c>
      <c r="U1" s="223" t="s">
        <v>70</v>
      </c>
      <c r="V1" s="223" t="s">
        <v>166</v>
      </c>
      <c r="W1" s="223" t="s">
        <v>63</v>
      </c>
      <c r="X1" s="223" t="s">
        <v>51</v>
      </c>
      <c r="Y1" s="465" t="s">
        <v>22</v>
      </c>
      <c r="Z1" s="228" t="s">
        <v>23</v>
      </c>
      <c r="AA1" s="223" t="s">
        <v>24</v>
      </c>
      <c r="AB1" s="223" t="s">
        <v>25</v>
      </c>
      <c r="AC1" s="223" t="s">
        <v>71</v>
      </c>
      <c r="AD1" s="223" t="s">
        <v>167</v>
      </c>
      <c r="AE1" s="223" t="s">
        <v>65</v>
      </c>
      <c r="AF1" s="223" t="s">
        <v>52</v>
      </c>
      <c r="AG1" s="223" t="s">
        <v>26</v>
      </c>
      <c r="AH1" s="229" t="s">
        <v>27</v>
      </c>
      <c r="AI1" s="223" t="s">
        <v>28</v>
      </c>
      <c r="AJ1" s="223" t="s">
        <v>29</v>
      </c>
      <c r="AK1" s="223" t="s">
        <v>72</v>
      </c>
      <c r="AL1" s="223" t="s">
        <v>168</v>
      </c>
      <c r="AM1" s="223" t="s">
        <v>64</v>
      </c>
      <c r="AN1" s="223" t="s">
        <v>53</v>
      </c>
      <c r="AO1" s="223" t="s">
        <v>30</v>
      </c>
      <c r="AP1" s="239" t="s">
        <v>31</v>
      </c>
      <c r="AQ1" s="223" t="s">
        <v>32</v>
      </c>
      <c r="AR1" s="223" t="s">
        <v>33</v>
      </c>
      <c r="AS1" s="223" t="s">
        <v>73</v>
      </c>
      <c r="AT1" s="223" t="s">
        <v>174</v>
      </c>
      <c r="AU1" s="223" t="s">
        <v>66</v>
      </c>
      <c r="AV1" s="223" t="s">
        <v>54</v>
      </c>
      <c r="AW1" s="223" t="s">
        <v>34</v>
      </c>
      <c r="AX1" s="239" t="s">
        <v>35</v>
      </c>
      <c r="AY1" s="223" t="s">
        <v>36</v>
      </c>
      <c r="AZ1" s="223" t="s">
        <v>37</v>
      </c>
      <c r="BA1" s="223" t="s">
        <v>74</v>
      </c>
      <c r="BB1" s="223" t="s">
        <v>175</v>
      </c>
      <c r="BC1" s="223" t="s">
        <v>67</v>
      </c>
      <c r="BD1" s="223" t="s">
        <v>55</v>
      </c>
      <c r="BE1" s="223" t="s">
        <v>38</v>
      </c>
      <c r="BF1" s="239" t="s">
        <v>39</v>
      </c>
      <c r="BG1" s="223" t="s">
        <v>40</v>
      </c>
      <c r="BH1" s="223" t="s">
        <v>41</v>
      </c>
      <c r="BI1" s="223" t="s">
        <v>75</v>
      </c>
      <c r="BJ1" s="223" t="s">
        <v>176</v>
      </c>
      <c r="BK1" s="223" t="s">
        <v>68</v>
      </c>
      <c r="BL1" s="223" t="s">
        <v>56</v>
      </c>
      <c r="BM1" s="223" t="s">
        <v>42</v>
      </c>
      <c r="BN1" s="239" t="s">
        <v>46</v>
      </c>
      <c r="BO1" s="223" t="s">
        <v>47</v>
      </c>
      <c r="BP1" s="223" t="s">
        <v>48</v>
      </c>
      <c r="BQ1" s="223" t="s">
        <v>76</v>
      </c>
      <c r="BR1" s="223" t="s">
        <v>177</v>
      </c>
      <c r="BS1" s="223" t="s">
        <v>69</v>
      </c>
      <c r="BT1" s="223" t="s">
        <v>57</v>
      </c>
      <c r="BU1" s="223" t="s">
        <v>49</v>
      </c>
    </row>
    <row r="2" spans="1:73" ht="15" customHeight="1" x14ac:dyDescent="0.25">
      <c r="A2" s="79">
        <v>1</v>
      </c>
      <c r="B2" s="168">
        <v>1</v>
      </c>
      <c r="C2" s="240">
        <v>1</v>
      </c>
      <c r="D2" s="241" t="s">
        <v>60</v>
      </c>
      <c r="E2" s="242"/>
      <c r="F2" s="243"/>
      <c r="G2" s="257" t="s">
        <v>96</v>
      </c>
      <c r="H2" s="301" t="s">
        <v>151</v>
      </c>
      <c r="I2" s="80"/>
      <c r="J2" s="80"/>
      <c r="K2" s="80"/>
      <c r="L2" s="80"/>
      <c r="M2" s="81" t="s">
        <v>91</v>
      </c>
      <c r="N2" s="82"/>
      <c r="O2" s="205" t="s">
        <v>135</v>
      </c>
      <c r="P2" s="114">
        <v>39</v>
      </c>
      <c r="Q2" s="279" t="s">
        <v>93</v>
      </c>
      <c r="R2" s="84" t="str">
        <f>+'ELENCO DITTE (Mod A)'!D7</f>
        <v>ZAGAROLO (RM)</v>
      </c>
      <c r="S2" s="85">
        <f>+'ELENCO DITTE (Mod A)'!F7</f>
        <v>44</v>
      </c>
      <c r="T2" s="33">
        <f>+'ELENCO DITTE (Mod A)'!G7</f>
        <v>55</v>
      </c>
      <c r="U2" s="32">
        <f>'NOTE ELENCO INTESTATARI (&lt; 50)'!U2</f>
        <v>40</v>
      </c>
      <c r="V2" s="32"/>
      <c r="W2" s="32">
        <f>'NOTE ELENCO INTESTATARI (&lt; 50)'!W2</f>
        <v>120</v>
      </c>
      <c r="X2" s="32">
        <f>'NOTE ELENCO INTESTATARI (&lt; 50)'!X2</f>
        <v>500</v>
      </c>
      <c r="Y2" s="445">
        <f>'NOTE ELENCO INTESTATARI (&lt; 50)'!Y2</f>
        <v>0</v>
      </c>
      <c r="Z2" s="335" t="str">
        <f>'NOTE ELENCO INTESTATARI (&lt; 50)'!Z2</f>
        <v>ZAGAROLO (RM)</v>
      </c>
      <c r="AA2" s="87">
        <f>'NOTE ELENCO INTESTATARI (&lt; 50)'!AA2</f>
        <v>44</v>
      </c>
      <c r="AB2" s="88">
        <f>'NOTE ELENCO INTESTATARI (&lt; 50)'!AB2</f>
        <v>58</v>
      </c>
      <c r="AC2" s="87">
        <f>'NOTE ELENCO INTESTATARI (&lt; 50)'!AC2</f>
        <v>10</v>
      </c>
      <c r="AD2" s="87"/>
      <c r="AE2" s="89">
        <f>'NOTE ELENCO INTESTATARI (&lt; 50)'!AE2</f>
        <v>0</v>
      </c>
      <c r="AF2" s="89">
        <f>'NOTE ELENCO INTESTATARI (&lt; 50)'!AF2</f>
        <v>25</v>
      </c>
      <c r="AG2" s="340">
        <f>'NOTE ELENCO INTESTATARI (&lt; 50)'!AG2</f>
        <v>0</v>
      </c>
      <c r="AH2" s="335" t="str">
        <f>+'ELENCO DITTE (Mod A)'!D10</f>
        <v>ZAGAROLO (RM)</v>
      </c>
      <c r="AI2" s="87">
        <f>+'ELENCO DITTE (Mod A)'!F10</f>
        <v>44</v>
      </c>
      <c r="AJ2" s="88">
        <f>+'ELENCO DITTE (Mod A)'!G10</f>
        <v>210</v>
      </c>
      <c r="AK2" s="87">
        <f>+'ELENCO DITTE (Mod A)'!T10</f>
        <v>13</v>
      </c>
      <c r="AL2" s="87"/>
      <c r="AM2" s="89">
        <f>'NOTE ELENCO INTESTATARI (&lt; 50)'!AM2</f>
        <v>0</v>
      </c>
      <c r="AN2" s="89">
        <f>+'ELENCO DITTE (Mod A)'!Z10</f>
        <v>61</v>
      </c>
      <c r="AO2" s="336">
        <f>'NOTE ELENCO INTESTATARI (&lt; 50)'!AO2</f>
        <v>0</v>
      </c>
      <c r="AP2" s="92"/>
      <c r="AQ2" s="91"/>
      <c r="AR2" s="91"/>
      <c r="AS2" s="91"/>
      <c r="AT2" s="91"/>
      <c r="AU2" s="91"/>
      <c r="AV2" s="91"/>
      <c r="AW2" s="91"/>
      <c r="AX2" s="92"/>
      <c r="AY2" s="91"/>
      <c r="AZ2" s="91"/>
      <c r="BA2" s="91"/>
      <c r="BB2" s="91"/>
      <c r="BC2" s="91"/>
      <c r="BD2" s="91"/>
      <c r="BE2" s="91"/>
      <c r="BF2" s="92"/>
      <c r="BG2" s="91"/>
      <c r="BH2" s="91"/>
      <c r="BI2" s="91"/>
      <c r="BJ2" s="91"/>
      <c r="BK2" s="91"/>
      <c r="BL2" s="91"/>
      <c r="BM2" s="91"/>
      <c r="BN2" s="92"/>
      <c r="BO2" s="91"/>
      <c r="BP2" s="91"/>
      <c r="BQ2" s="91"/>
      <c r="BR2" s="91"/>
      <c r="BS2" s="91"/>
      <c r="BT2" s="91"/>
      <c r="BU2" s="91"/>
    </row>
    <row r="3" spans="1:73" ht="15" customHeight="1" x14ac:dyDescent="0.25">
      <c r="A3" s="26">
        <f>+A2+1</f>
        <v>2</v>
      </c>
      <c r="B3" s="27">
        <v>2</v>
      </c>
      <c r="C3" s="244">
        <v>1</v>
      </c>
      <c r="D3" s="245"/>
      <c r="E3" s="246"/>
      <c r="F3" s="247"/>
      <c r="G3" s="287" t="s">
        <v>94</v>
      </c>
      <c r="H3" s="302" t="s">
        <v>151</v>
      </c>
      <c r="I3" s="452"/>
      <c r="J3" s="292"/>
      <c r="K3" s="93"/>
      <c r="L3" s="93"/>
      <c r="M3" s="52" t="s">
        <v>92</v>
      </c>
      <c r="N3" s="53"/>
      <c r="O3" s="94" t="s">
        <v>136</v>
      </c>
      <c r="P3" s="115">
        <v>39</v>
      </c>
      <c r="Q3" s="280" t="s">
        <v>93</v>
      </c>
      <c r="R3" s="96" t="str">
        <f>'NOTE ELENCO INTESTATARI (&lt; 50)'!R3</f>
        <v>ZAGAROLO (RM)</v>
      </c>
      <c r="S3" s="58">
        <f>'NOTE ELENCO INTESTATARI (&lt; 50)'!S3</f>
        <v>44</v>
      </c>
      <c r="T3" s="59">
        <f>'NOTE ELENCO INTESTATARI (&lt; 50)'!T3</f>
        <v>55</v>
      </c>
      <c r="U3" s="95">
        <f>'NOTE ELENCO INTESTATARI (&lt; 50)'!U3</f>
        <v>40</v>
      </c>
      <c r="V3" s="95"/>
      <c r="W3" s="95">
        <f>'NOTE ELENCO INTESTATARI (&lt; 50)'!W3</f>
        <v>120</v>
      </c>
      <c r="X3" s="95">
        <f>'NOTE ELENCO INTESTATARI (&lt; 50)'!X3</f>
        <v>500</v>
      </c>
      <c r="Y3" s="446">
        <f>'NOTE ELENCO INTESTATARI (&lt; 50)'!Y3</f>
        <v>0</v>
      </c>
      <c r="Z3" s="443">
        <f>'NOTE ELENCO INTESTATARI (&lt; 50)'!Z3</f>
        <v>0</v>
      </c>
      <c r="AA3" s="337">
        <f>'NOTE ELENCO INTESTATARI (&lt; 50)'!AA3</f>
        <v>0</v>
      </c>
      <c r="AB3" s="337">
        <f>'NOTE ELENCO INTESTATARI (&lt; 50)'!AB3</f>
        <v>0</v>
      </c>
      <c r="AC3" s="337">
        <f>'NOTE ELENCO INTESTATARI (&lt; 50)'!AC3</f>
        <v>0</v>
      </c>
      <c r="AD3" s="337"/>
      <c r="AE3" s="337">
        <f>'NOTE ELENCO INTESTATARI (&lt; 50)'!AE3</f>
        <v>0</v>
      </c>
      <c r="AF3" s="337">
        <f>'NOTE ELENCO INTESTATARI (&lt; 50)'!AF3</f>
        <v>0</v>
      </c>
      <c r="AG3" s="337">
        <f>'NOTE ELENCO INTESTATARI (&lt; 50)'!AG3</f>
        <v>0</v>
      </c>
      <c r="AH3" s="338">
        <f>'NOTE ELENCO INTESTATARI (&lt; 50)'!AH3</f>
        <v>0</v>
      </c>
      <c r="AI3" s="58">
        <f>'NOTE ELENCO INTESTATARI (&lt; 50)'!AI3</f>
        <v>0</v>
      </c>
      <c r="AJ3" s="58">
        <f>'NOTE ELENCO INTESTATARI (&lt; 50)'!AJ3</f>
        <v>0</v>
      </c>
      <c r="AK3" s="58">
        <f>'NOTE ELENCO INTESTATARI (&lt; 50)'!AK3</f>
        <v>0</v>
      </c>
      <c r="AL3" s="58"/>
      <c r="AM3" s="58">
        <f>'NOTE ELENCO INTESTATARI (&lt; 50)'!AM3</f>
        <v>0</v>
      </c>
      <c r="AN3" s="58">
        <f>'NOTE ELENCO INTESTATARI (&lt; 50)'!AN3</f>
        <v>0</v>
      </c>
      <c r="AO3" s="339">
        <f>'NOTE ELENCO INTESTATARI (&lt; 50)'!AO3</f>
        <v>0</v>
      </c>
      <c r="AP3" s="61"/>
      <c r="AQ3" s="30"/>
      <c r="AR3" s="30"/>
      <c r="AS3" s="30"/>
      <c r="AT3" s="30"/>
      <c r="AU3" s="30"/>
      <c r="AV3" s="30"/>
      <c r="AW3" s="30"/>
      <c r="AX3" s="61"/>
      <c r="AY3" s="30"/>
      <c r="AZ3" s="30"/>
      <c r="BA3" s="30"/>
      <c r="BB3" s="30"/>
      <c r="BC3" s="30"/>
      <c r="BD3" s="30"/>
      <c r="BE3" s="30"/>
      <c r="BF3" s="61"/>
      <c r="BG3" s="30"/>
      <c r="BH3" s="30"/>
      <c r="BI3" s="30"/>
      <c r="BJ3" s="30"/>
      <c r="BK3" s="30"/>
      <c r="BL3" s="30"/>
      <c r="BM3" s="30"/>
      <c r="BN3" s="61"/>
      <c r="BO3" s="30"/>
      <c r="BP3" s="30"/>
      <c r="BQ3" s="30"/>
      <c r="BR3" s="30"/>
      <c r="BS3" s="30"/>
      <c r="BT3" s="30"/>
      <c r="BU3" s="30"/>
    </row>
    <row r="4" spans="1:73" s="4" customFormat="1" ht="15" customHeight="1" x14ac:dyDescent="0.25">
      <c r="A4" s="11">
        <f t="shared" ref="A4:A11" si="0">+A3+1</f>
        <v>3</v>
      </c>
      <c r="B4" s="3">
        <v>3</v>
      </c>
      <c r="C4" s="248">
        <v>3</v>
      </c>
      <c r="D4" s="249"/>
      <c r="E4" s="250"/>
      <c r="F4" s="251"/>
      <c r="G4" s="288" t="s">
        <v>97</v>
      </c>
      <c r="H4" s="299" t="s">
        <v>152</v>
      </c>
      <c r="I4" s="453"/>
      <c r="J4" s="293" t="s">
        <v>98</v>
      </c>
      <c r="K4" s="55"/>
      <c r="L4" s="55"/>
      <c r="M4" s="125" t="s">
        <v>109</v>
      </c>
      <c r="N4" s="48"/>
      <c r="O4" s="44" t="s">
        <v>105</v>
      </c>
      <c r="P4" s="116"/>
      <c r="Q4" s="281"/>
      <c r="R4" s="50" t="str">
        <f>'NOTE ELENCO INTESTATARI (&lt; 50)'!R4</f>
        <v>ZAGAROLO (RM)</v>
      </c>
      <c r="S4" s="23">
        <f>'NOTE ELENCO INTESTATARI (&lt; 50)'!S4</f>
        <v>44</v>
      </c>
      <c r="T4" s="373">
        <f>'NOTE ELENCO INTESTATARI (&lt; 50)'!T4</f>
        <v>250</v>
      </c>
      <c r="U4" s="372">
        <f>'NOTE ELENCO INTESTATARI (&lt; 50)'!U4</f>
        <v>22</v>
      </c>
      <c r="V4" s="372"/>
      <c r="W4" s="23">
        <f>'NOTE ELENCO INTESTATARI (&lt; 50)'!W4</f>
        <v>0</v>
      </c>
      <c r="X4" s="372">
        <f>'NOTE ELENCO INTESTATARI (&lt; 50)'!X4</f>
        <v>80</v>
      </c>
      <c r="Y4" s="447">
        <f>'NOTE ELENCO INTESTATARI (&lt; 50)'!Y4</f>
        <v>0</v>
      </c>
      <c r="Z4" s="50" t="str">
        <f>'NOTE ELENCO INTESTATARI (&lt; 50)'!Z4</f>
        <v>ZAGAROLO (RM)</v>
      </c>
      <c r="AA4" s="50">
        <f>'NOTE ELENCO INTESTATARI (&lt; 50)'!AA4</f>
        <v>44</v>
      </c>
      <c r="AB4" s="23">
        <f>'NOTE ELENCO INTESTATARI (&lt; 50)'!AB4</f>
        <v>4153</v>
      </c>
      <c r="AC4" s="167">
        <f>'NOTE ELENCO INTESTATARI (&lt; 50)'!AC4</f>
        <v>80</v>
      </c>
      <c r="AD4" s="372"/>
      <c r="AE4" s="23">
        <f>'NOTE ELENCO INTESTATARI (&lt; 50)'!AE4</f>
        <v>0</v>
      </c>
      <c r="AF4" s="167">
        <f>'NOTE ELENCO INTESTATARI (&lt; 50)'!AF4</f>
        <v>320</v>
      </c>
      <c r="AG4" s="23">
        <f>'NOTE ELENCO INTESTATARI (&lt; 50)'!AG4</f>
        <v>0</v>
      </c>
      <c r="AH4" s="44" t="str">
        <f>'NOTE ELENCO INTESTATARI (&lt; 50)'!AH4</f>
        <v>ZAGAROLO (RM)</v>
      </c>
      <c r="AI4" s="183">
        <f>'NOTE ELENCO INTESTATARI (&lt; 50)'!AI4</f>
        <v>44</v>
      </c>
      <c r="AJ4" s="23">
        <f>'NOTE ELENCO INTESTATARI (&lt; 50)'!AJ4</f>
        <v>4142</v>
      </c>
      <c r="AK4" s="167">
        <f>'NOTE ELENCO INTESTATARI (&lt; 50)'!AK4</f>
        <v>12</v>
      </c>
      <c r="AL4" s="372"/>
      <c r="AM4" s="23">
        <f>'NOTE ELENCO INTESTATARI (&lt; 50)'!AM4</f>
        <v>0</v>
      </c>
      <c r="AN4" s="23">
        <f>'NOTE ELENCO INTESTATARI (&lt; 50)'!AN4</f>
        <v>150</v>
      </c>
      <c r="AO4" s="23" t="str">
        <f>'NOTE ELENCO INTESTATARI (&lt; 50)'!AO4</f>
        <v>Strada 
comunale</v>
      </c>
      <c r="AP4" s="24"/>
      <c r="AQ4" s="25"/>
      <c r="AR4" s="25"/>
      <c r="AS4" s="25"/>
      <c r="AT4" s="25"/>
      <c r="AU4" s="25"/>
      <c r="AV4" s="25"/>
      <c r="AW4" s="25"/>
      <c r="AX4" s="24"/>
      <c r="AY4" s="25"/>
      <c r="AZ4" s="25"/>
      <c r="BA4" s="25"/>
      <c r="BB4" s="25"/>
      <c r="BC4" s="25"/>
      <c r="BD4" s="25"/>
      <c r="BE4" s="25"/>
      <c r="BF4" s="24"/>
      <c r="BG4" s="25"/>
      <c r="BH4" s="25"/>
      <c r="BI4" s="25"/>
      <c r="BJ4" s="25"/>
      <c r="BK4" s="25"/>
      <c r="BL4" s="25"/>
      <c r="BM4" s="25"/>
      <c r="BN4" s="24"/>
      <c r="BO4" s="25"/>
      <c r="BP4" s="25"/>
      <c r="BQ4" s="25"/>
      <c r="BR4" s="25"/>
      <c r="BS4" s="25"/>
      <c r="BT4" s="25"/>
      <c r="BU4" s="25"/>
    </row>
    <row r="5" spans="1:73" s="4" customFormat="1" ht="15" customHeight="1" x14ac:dyDescent="0.25">
      <c r="A5" s="11">
        <f t="shared" si="0"/>
        <v>4</v>
      </c>
      <c r="B5" s="3" t="s">
        <v>127</v>
      </c>
      <c r="C5" s="248">
        <v>3</v>
      </c>
      <c r="D5" s="249"/>
      <c r="E5" s="250"/>
      <c r="F5" s="251"/>
      <c r="G5" s="288" t="s">
        <v>99</v>
      </c>
      <c r="H5" s="303" t="s">
        <v>151</v>
      </c>
      <c r="I5" s="454" t="s">
        <v>100</v>
      </c>
      <c r="J5" s="293"/>
      <c r="K5" s="55"/>
      <c r="L5" s="124"/>
      <c r="M5" s="47" t="s">
        <v>108</v>
      </c>
      <c r="N5" s="48"/>
      <c r="O5" s="206" t="s">
        <v>136</v>
      </c>
      <c r="P5" s="116">
        <v>39</v>
      </c>
      <c r="Q5" s="281" t="s">
        <v>93</v>
      </c>
      <c r="R5" s="50" t="str">
        <f>'NOTE ELENCO INTESTATARI (&lt; 50)'!R5</f>
        <v>ZAGAROLO (RM)</v>
      </c>
      <c r="S5" s="49">
        <f>'NOTE ELENCO INTESTATARI (&lt; 50)'!S5</f>
        <v>44</v>
      </c>
      <c r="T5" s="56">
        <f>'NOTE ELENCO INTESTATARI (&lt; 50)'!T5</f>
        <v>250</v>
      </c>
      <c r="U5" s="49">
        <f>'NOTE ELENCO INTESTATARI (&lt; 50)'!U5</f>
        <v>22</v>
      </c>
      <c r="V5" s="49"/>
      <c r="W5" s="49">
        <f>'NOTE ELENCO INTESTATARI (&lt; 50)'!W5</f>
        <v>0</v>
      </c>
      <c r="X5" s="49">
        <f>'NOTE ELENCO INTESTATARI (&lt; 50)'!X5</f>
        <v>80</v>
      </c>
      <c r="Y5" s="448">
        <f>'NOTE ELENCO INTESTATARI (&lt; 50)'!Y5</f>
        <v>0</v>
      </c>
      <c r="Z5" s="50" t="str">
        <f>'NOTE ELENCO INTESTATARI (&lt; 50)'!Z5</f>
        <v>ZAGAROLO (RM)</v>
      </c>
      <c r="AA5" s="49">
        <f>'NOTE ELENCO INTESTATARI (&lt; 50)'!AA5</f>
        <v>44</v>
      </c>
      <c r="AB5" s="49">
        <f>'NOTE ELENCO INTESTATARI (&lt; 50)'!AB5</f>
        <v>4153</v>
      </c>
      <c r="AC5" s="49">
        <f>'NOTE ELENCO INTESTATARI (&lt; 50)'!AC5</f>
        <v>80</v>
      </c>
      <c r="AD5" s="49"/>
      <c r="AE5" s="49">
        <f>'NOTE ELENCO INTESTATARI (&lt; 50)'!AE5</f>
        <v>0</v>
      </c>
      <c r="AF5" s="49">
        <f>'NOTE ELENCO INTESTATARI (&lt; 50)'!AF5</f>
        <v>320</v>
      </c>
      <c r="AG5" s="49">
        <f>'NOTE ELENCO INTESTATARI (&lt; 50)'!AG5</f>
        <v>0</v>
      </c>
      <c r="AH5" s="44" t="str">
        <f>'NOTE ELENCO INTESTATARI (&lt; 50)'!AH5</f>
        <v>ZAGAROLO (RM)</v>
      </c>
      <c r="AI5" s="183">
        <f>'NOTE ELENCO INTESTATARI (&lt; 50)'!AI5</f>
        <v>44</v>
      </c>
      <c r="AJ5" s="23">
        <f>'NOTE ELENCO INTESTATARI (&lt; 50)'!AJ5</f>
        <v>4142</v>
      </c>
      <c r="AK5" s="167">
        <f>'NOTE ELENCO INTESTATARI (&lt; 50)'!AK5</f>
        <v>12</v>
      </c>
      <c r="AL5" s="372"/>
      <c r="AM5" s="23">
        <f>'NOTE ELENCO INTESTATARI (&lt; 50)'!AM5</f>
        <v>0</v>
      </c>
      <c r="AN5" s="23">
        <f>'NOTE ELENCO INTESTATARI (&lt; 50)'!AN5</f>
        <v>150</v>
      </c>
      <c r="AO5" s="23" t="str">
        <f>'NOTE ELENCO INTESTATARI (&lt; 50)'!AO5</f>
        <v>Strada 
comunale</v>
      </c>
      <c r="AP5" s="24"/>
      <c r="AQ5" s="25"/>
      <c r="AR5" s="25"/>
      <c r="AS5" s="25"/>
      <c r="AT5" s="25"/>
      <c r="AU5" s="25"/>
      <c r="AV5" s="25"/>
      <c r="AW5" s="25"/>
      <c r="AX5" s="24"/>
      <c r="AY5" s="25"/>
      <c r="AZ5" s="25"/>
      <c r="BA5" s="25"/>
      <c r="BB5" s="25"/>
      <c r="BC5" s="25"/>
      <c r="BD5" s="25"/>
      <c r="BE5" s="25"/>
      <c r="BF5" s="24"/>
      <c r="BG5" s="25"/>
      <c r="BH5" s="25"/>
      <c r="BI5" s="25"/>
      <c r="BJ5" s="25"/>
      <c r="BK5" s="25"/>
      <c r="BL5" s="25"/>
      <c r="BM5" s="25"/>
      <c r="BN5" s="24"/>
      <c r="BO5" s="25"/>
      <c r="BP5" s="25"/>
      <c r="BQ5" s="25"/>
      <c r="BR5" s="25"/>
      <c r="BS5" s="25"/>
      <c r="BT5" s="25"/>
      <c r="BU5" s="25"/>
    </row>
    <row r="6" spans="1:73" s="22" customFormat="1" ht="15" customHeight="1" x14ac:dyDescent="0.25">
      <c r="A6" s="11">
        <f t="shared" si="0"/>
        <v>5</v>
      </c>
      <c r="B6" s="169" t="s">
        <v>128</v>
      </c>
      <c r="C6" s="248">
        <v>3</v>
      </c>
      <c r="D6" s="249"/>
      <c r="E6" s="250"/>
      <c r="F6" s="251"/>
      <c r="G6" s="110" t="s">
        <v>101</v>
      </c>
      <c r="H6" s="300" t="s">
        <v>152</v>
      </c>
      <c r="I6" s="453"/>
      <c r="J6" s="293" t="s">
        <v>125</v>
      </c>
      <c r="K6" s="55"/>
      <c r="L6" s="55"/>
      <c r="M6" s="47"/>
      <c r="N6" s="48"/>
      <c r="O6" s="44" t="s">
        <v>105</v>
      </c>
      <c r="P6" s="116"/>
      <c r="Q6" s="281"/>
      <c r="R6" s="112" t="str">
        <f>'NOTE ELENCO INTESTATARI (&lt; 50)'!R6</f>
        <v>ZAGAROLO (RM)</v>
      </c>
      <c r="S6" s="113">
        <f>'NOTE ELENCO INTESTATARI (&lt; 50)'!S6</f>
        <v>44</v>
      </c>
      <c r="T6" s="112">
        <f>'NOTE ELENCO INTESTATARI (&lt; 50)'!T6</f>
        <v>250</v>
      </c>
      <c r="U6" s="49">
        <f>'NOTE ELENCO INTESTATARI (&lt; 50)'!U6</f>
        <v>22</v>
      </c>
      <c r="V6" s="49"/>
      <c r="W6" s="49">
        <f>'NOTE ELENCO INTESTATARI (&lt; 50)'!W6</f>
        <v>0</v>
      </c>
      <c r="X6" s="49">
        <f>'NOTE ELENCO INTESTATARI (&lt; 50)'!X6</f>
        <v>80</v>
      </c>
      <c r="Y6" s="448">
        <f>'NOTE ELENCO INTESTATARI (&lt; 50)'!Y6</f>
        <v>0</v>
      </c>
      <c r="Z6" s="50" t="str">
        <f>'NOTE ELENCO INTESTATARI (&lt; 50)'!Z6</f>
        <v>ZAGAROLO (RM)</v>
      </c>
      <c r="AA6" s="49">
        <f>'NOTE ELENCO INTESTATARI (&lt; 50)'!AA6</f>
        <v>44</v>
      </c>
      <c r="AB6" s="49">
        <f>'NOTE ELENCO INTESTATARI (&lt; 50)'!AB6</f>
        <v>4153</v>
      </c>
      <c r="AC6" s="49">
        <f>'NOTE ELENCO INTESTATARI (&lt; 50)'!AC6</f>
        <v>80</v>
      </c>
      <c r="AD6" s="49"/>
      <c r="AE6" s="49">
        <f>'NOTE ELENCO INTESTATARI (&lt; 50)'!AE6</f>
        <v>0</v>
      </c>
      <c r="AF6" s="49">
        <f>'NOTE ELENCO INTESTATARI (&lt; 50)'!AF6</f>
        <v>320</v>
      </c>
      <c r="AG6" s="49">
        <f>'NOTE ELENCO INTESTATARI (&lt; 50)'!AG6</f>
        <v>0</v>
      </c>
      <c r="AH6" s="44" t="str">
        <f>'NOTE ELENCO INTESTATARI (&lt; 50)'!AH6</f>
        <v>ZAGAROLO (RM)</v>
      </c>
      <c r="AI6" s="23">
        <f>'NOTE ELENCO INTESTATARI (&lt; 50)'!AI6</f>
        <v>44</v>
      </c>
      <c r="AJ6" s="23">
        <f>'NOTE ELENCO INTESTATARI (&lt; 50)'!AJ6</f>
        <v>4142</v>
      </c>
      <c r="AK6" s="23">
        <f>'NOTE ELENCO INTESTATARI (&lt; 50)'!AK6</f>
        <v>12</v>
      </c>
      <c r="AL6" s="23"/>
      <c r="AM6" s="23">
        <f>'NOTE ELENCO INTESTATARI (&lt; 50)'!AM6</f>
        <v>0</v>
      </c>
      <c r="AN6" s="23">
        <f>'NOTE ELENCO INTESTATARI (&lt; 50)'!AN6</f>
        <v>150</v>
      </c>
      <c r="AO6" s="23" t="str">
        <f>'NOTE ELENCO INTESTATARI (&lt; 50)'!AO6</f>
        <v>Strada 
comunale</v>
      </c>
      <c r="AP6" s="24"/>
      <c r="AQ6" s="25"/>
      <c r="AR6" s="25"/>
      <c r="AS6" s="25"/>
      <c r="AT6" s="25"/>
      <c r="AU6" s="25"/>
      <c r="AV6" s="25"/>
      <c r="AW6" s="25"/>
      <c r="AX6" s="24"/>
      <c r="AY6" s="25"/>
      <c r="AZ6" s="25"/>
      <c r="BA6" s="25"/>
      <c r="BB6" s="25"/>
      <c r="BC6" s="25"/>
      <c r="BD6" s="25"/>
      <c r="BE6" s="25"/>
      <c r="BF6" s="24"/>
      <c r="BG6" s="25"/>
      <c r="BH6" s="25"/>
      <c r="BI6" s="25"/>
      <c r="BJ6" s="25"/>
      <c r="BK6" s="25"/>
      <c r="BL6" s="25"/>
      <c r="BM6" s="25"/>
      <c r="BN6" s="24"/>
      <c r="BO6" s="25"/>
      <c r="BP6" s="25"/>
      <c r="BQ6" s="25"/>
      <c r="BR6" s="25"/>
      <c r="BS6" s="25"/>
      <c r="BT6" s="25"/>
      <c r="BU6" s="25"/>
    </row>
    <row r="7" spans="1:73" s="22" customFormat="1" ht="15" customHeight="1" x14ac:dyDescent="0.25">
      <c r="A7" s="11">
        <f t="shared" si="0"/>
        <v>6</v>
      </c>
      <c r="B7" s="3">
        <v>4</v>
      </c>
      <c r="C7" s="248">
        <v>3</v>
      </c>
      <c r="D7" s="249"/>
      <c r="E7" s="250"/>
      <c r="F7" s="251"/>
      <c r="G7" s="110" t="s">
        <v>103</v>
      </c>
      <c r="H7" s="300" t="s">
        <v>152</v>
      </c>
      <c r="I7" s="453"/>
      <c r="J7" s="293" t="s">
        <v>102</v>
      </c>
      <c r="K7" s="55" t="s">
        <v>124</v>
      </c>
      <c r="L7" s="124">
        <v>1</v>
      </c>
      <c r="M7" s="47"/>
      <c r="N7" s="48"/>
      <c r="O7" s="44" t="s">
        <v>105</v>
      </c>
      <c r="P7" s="116"/>
      <c r="Q7" s="281"/>
      <c r="R7" s="112" t="str">
        <f>'NOTE ELENCO INTESTATARI (&lt; 50)'!R7</f>
        <v>ZAGAROLO (RM)</v>
      </c>
      <c r="S7" s="113">
        <f>'NOTE ELENCO INTESTATARI (&lt; 50)'!S7</f>
        <v>44</v>
      </c>
      <c r="T7" s="112">
        <f>'NOTE ELENCO INTESTATARI (&lt; 50)'!T7</f>
        <v>250</v>
      </c>
      <c r="U7" s="49">
        <f>'NOTE ELENCO INTESTATARI (&lt; 50)'!U7</f>
        <v>22</v>
      </c>
      <c r="V7" s="49"/>
      <c r="W7" s="49">
        <f>'NOTE ELENCO INTESTATARI (&lt; 50)'!W7</f>
        <v>0</v>
      </c>
      <c r="X7" s="49">
        <f>'NOTE ELENCO INTESTATARI (&lt; 50)'!X7</f>
        <v>80</v>
      </c>
      <c r="Y7" s="448">
        <f>'NOTE ELENCO INTESTATARI (&lt; 50)'!Y7</f>
        <v>0</v>
      </c>
      <c r="Z7" s="50" t="str">
        <f>'NOTE ELENCO INTESTATARI (&lt; 50)'!Z7</f>
        <v>ZAGAROLO (RM)</v>
      </c>
      <c r="AA7" s="49">
        <f>'NOTE ELENCO INTESTATARI (&lt; 50)'!AA7</f>
        <v>44</v>
      </c>
      <c r="AB7" s="49">
        <f>'NOTE ELENCO INTESTATARI (&lt; 50)'!AB7</f>
        <v>4153</v>
      </c>
      <c r="AC7" s="49">
        <f>'NOTE ELENCO INTESTATARI (&lt; 50)'!AC7</f>
        <v>80</v>
      </c>
      <c r="AD7" s="49"/>
      <c r="AE7" s="49">
        <f>'NOTE ELENCO INTESTATARI (&lt; 50)'!AE7</f>
        <v>0</v>
      </c>
      <c r="AF7" s="49">
        <f>'NOTE ELENCO INTESTATARI (&lt; 50)'!AF7</f>
        <v>320</v>
      </c>
      <c r="AG7" s="49">
        <f>'NOTE ELENCO INTESTATARI (&lt; 50)'!AG7</f>
        <v>0</v>
      </c>
      <c r="AH7" s="44" t="str">
        <f>'NOTE ELENCO INTESTATARI (&lt; 50)'!AH7</f>
        <v>ZAGAROLO (RM)</v>
      </c>
      <c r="AI7" s="23">
        <f>'NOTE ELENCO INTESTATARI (&lt; 50)'!AI7</f>
        <v>44</v>
      </c>
      <c r="AJ7" s="23">
        <f>'NOTE ELENCO INTESTATARI (&lt; 50)'!AJ7</f>
        <v>4142</v>
      </c>
      <c r="AK7" s="23">
        <f>'NOTE ELENCO INTESTATARI (&lt; 50)'!AK7</f>
        <v>12</v>
      </c>
      <c r="AL7" s="23"/>
      <c r="AM7" s="23">
        <f>'NOTE ELENCO INTESTATARI (&lt; 50)'!AM7</f>
        <v>0</v>
      </c>
      <c r="AN7" s="23">
        <f>'NOTE ELENCO INTESTATARI (&lt; 50)'!AN7</f>
        <v>150</v>
      </c>
      <c r="AO7" s="23" t="str">
        <f>'NOTE ELENCO INTESTATARI (&lt; 50)'!AO7</f>
        <v>Strada 
comunale</v>
      </c>
      <c r="AP7" s="24"/>
      <c r="AQ7" s="25"/>
      <c r="AR7" s="25"/>
      <c r="AS7" s="25"/>
      <c r="AT7" s="25"/>
      <c r="AU7" s="25"/>
      <c r="AV7" s="25"/>
      <c r="AW7" s="25"/>
      <c r="AX7" s="24"/>
      <c r="AY7" s="25"/>
      <c r="AZ7" s="25"/>
      <c r="BA7" s="25"/>
      <c r="BB7" s="25"/>
      <c r="BC7" s="25"/>
      <c r="BD7" s="25"/>
      <c r="BE7" s="25"/>
      <c r="BF7" s="24"/>
      <c r="BG7" s="25"/>
      <c r="BH7" s="25"/>
      <c r="BI7" s="25"/>
      <c r="BJ7" s="25"/>
      <c r="BK7" s="25"/>
      <c r="BL7" s="25"/>
      <c r="BM7" s="25"/>
      <c r="BN7" s="24"/>
      <c r="BO7" s="25"/>
      <c r="BP7" s="25"/>
      <c r="BQ7" s="25"/>
      <c r="BR7" s="25"/>
      <c r="BS7" s="25"/>
      <c r="BT7" s="25"/>
      <c r="BU7" s="25"/>
    </row>
    <row r="8" spans="1:73" s="22" customFormat="1" ht="15" customHeight="1" x14ac:dyDescent="0.25">
      <c r="A8" s="26">
        <f t="shared" si="0"/>
        <v>7</v>
      </c>
      <c r="B8" s="27">
        <v>5</v>
      </c>
      <c r="C8" s="244">
        <v>3</v>
      </c>
      <c r="D8" s="245"/>
      <c r="E8" s="246"/>
      <c r="F8" s="247"/>
      <c r="G8" s="184" t="s">
        <v>104</v>
      </c>
      <c r="H8" s="300" t="s">
        <v>152</v>
      </c>
      <c r="I8" s="455"/>
      <c r="J8" s="297" t="s">
        <v>102</v>
      </c>
      <c r="K8" s="186"/>
      <c r="L8" s="186"/>
      <c r="M8" s="52"/>
      <c r="N8" s="53"/>
      <c r="O8" s="43" t="s">
        <v>105</v>
      </c>
      <c r="P8" s="115"/>
      <c r="Q8" s="280"/>
      <c r="R8" s="187" t="str">
        <f>'NOTE ELENCO INTESTATARI (&lt; 50)'!R8</f>
        <v>ZAGAROLO (RM)</v>
      </c>
      <c r="S8" s="188">
        <f>'NOTE ELENCO INTESTATARI (&lt; 50)'!S8</f>
        <v>44</v>
      </c>
      <c r="T8" s="187">
        <f>'NOTE ELENCO INTESTATARI (&lt; 50)'!T8</f>
        <v>250</v>
      </c>
      <c r="U8" s="189">
        <f>'NOTE ELENCO INTESTATARI (&lt; 50)'!U8</f>
        <v>22</v>
      </c>
      <c r="V8" s="189"/>
      <c r="W8" s="189">
        <f>'NOTE ELENCO INTESTATARI (&lt; 50)'!W8</f>
        <v>0</v>
      </c>
      <c r="X8" s="189">
        <f>'NOTE ELENCO INTESTATARI (&lt; 50)'!X8</f>
        <v>80</v>
      </c>
      <c r="Y8" s="51">
        <f>'NOTE ELENCO INTESTATARI (&lt; 50)'!Y8</f>
        <v>0</v>
      </c>
      <c r="Z8" s="54" t="str">
        <f>'NOTE ELENCO INTESTATARI (&lt; 50)'!Z8</f>
        <v>ZAGAROLO (RM)</v>
      </c>
      <c r="AA8" s="189">
        <f>'NOTE ELENCO INTESTATARI (&lt; 50)'!AA8</f>
        <v>44</v>
      </c>
      <c r="AB8" s="189">
        <f>'NOTE ELENCO INTESTATARI (&lt; 50)'!AB8</f>
        <v>4153</v>
      </c>
      <c r="AC8" s="189">
        <f>'NOTE ELENCO INTESTATARI (&lt; 50)'!AC8</f>
        <v>80</v>
      </c>
      <c r="AD8" s="189"/>
      <c r="AE8" s="189">
        <f>'NOTE ELENCO INTESTATARI (&lt; 50)'!AE8</f>
        <v>0</v>
      </c>
      <c r="AF8" s="189">
        <f>'NOTE ELENCO INTESTATARI (&lt; 50)'!AF8</f>
        <v>320</v>
      </c>
      <c r="AG8" s="189">
        <f>'NOTE ELENCO INTESTATARI (&lt; 50)'!AG8</f>
        <v>0</v>
      </c>
      <c r="AH8" s="43" t="str">
        <f>'NOTE ELENCO INTESTATARI (&lt; 50)'!AH8</f>
        <v>ZAGAROLO (RM)</v>
      </c>
      <c r="AI8" s="29">
        <f>'NOTE ELENCO INTESTATARI (&lt; 50)'!AI8</f>
        <v>44</v>
      </c>
      <c r="AJ8" s="29">
        <f>'NOTE ELENCO INTESTATARI (&lt; 50)'!AJ8</f>
        <v>4142</v>
      </c>
      <c r="AK8" s="29">
        <f>'NOTE ELENCO INTESTATARI (&lt; 50)'!AK8</f>
        <v>12</v>
      </c>
      <c r="AL8" s="29"/>
      <c r="AM8" s="29">
        <f>'NOTE ELENCO INTESTATARI (&lt; 50)'!AM8</f>
        <v>0</v>
      </c>
      <c r="AN8" s="29">
        <f>'NOTE ELENCO INTESTATARI (&lt; 50)'!AN8</f>
        <v>150</v>
      </c>
      <c r="AO8" s="29" t="str">
        <f>'NOTE ELENCO INTESTATARI (&lt; 50)'!AO8</f>
        <v>Strada 
comunale</v>
      </c>
      <c r="AP8" s="190"/>
      <c r="AQ8" s="30"/>
      <c r="AR8" s="30"/>
      <c r="AS8" s="30"/>
      <c r="AT8" s="30"/>
      <c r="AU8" s="30"/>
      <c r="AV8" s="30"/>
      <c r="AW8" s="30"/>
      <c r="AX8" s="190"/>
      <c r="AY8" s="30"/>
      <c r="AZ8" s="30"/>
      <c r="BA8" s="30"/>
      <c r="BB8" s="30"/>
      <c r="BC8" s="30"/>
      <c r="BD8" s="30"/>
      <c r="BE8" s="30"/>
      <c r="BF8" s="190"/>
      <c r="BG8" s="30"/>
      <c r="BH8" s="30"/>
      <c r="BI8" s="30"/>
      <c r="BJ8" s="30"/>
      <c r="BK8" s="30"/>
      <c r="BL8" s="30"/>
      <c r="BM8" s="30"/>
      <c r="BN8" s="190"/>
      <c r="BO8" s="30"/>
      <c r="BP8" s="30"/>
      <c r="BQ8" s="30"/>
      <c r="BR8" s="30"/>
      <c r="BS8" s="30"/>
      <c r="BT8" s="30"/>
      <c r="BU8" s="30"/>
    </row>
    <row r="9" spans="1:73" s="4" customFormat="1" ht="30" x14ac:dyDescent="0.25">
      <c r="A9" s="191">
        <f t="shared" si="0"/>
        <v>8</v>
      </c>
      <c r="B9" s="192">
        <v>6</v>
      </c>
      <c r="C9" s="252">
        <v>4</v>
      </c>
      <c r="D9" s="253"/>
      <c r="E9" s="254"/>
      <c r="F9" s="255"/>
      <c r="G9" s="259" t="s">
        <v>130</v>
      </c>
      <c r="H9" s="304" t="s">
        <v>151</v>
      </c>
      <c r="I9" s="194"/>
      <c r="J9" s="194"/>
      <c r="K9" s="194"/>
      <c r="L9" s="194"/>
      <c r="M9" s="195" t="s">
        <v>139</v>
      </c>
      <c r="N9" s="196" t="s">
        <v>132</v>
      </c>
      <c r="O9" s="197" t="s">
        <v>149</v>
      </c>
      <c r="P9" s="198">
        <v>39</v>
      </c>
      <c r="Q9" s="282" t="s">
        <v>93</v>
      </c>
      <c r="R9" s="199" t="str">
        <f>'NOTE ELENCO INTESTATARI (&lt; 50)'!R9</f>
        <v>ZAGAROLO (RM)</v>
      </c>
      <c r="S9" s="201">
        <f>'NOTE ELENCO INTESTATARI (&lt; 50)'!S9</f>
        <v>44</v>
      </c>
      <c r="T9" s="202">
        <f>'NOTE ELENCO INTESTATARI (&lt; 50)'!T9</f>
        <v>38</v>
      </c>
      <c r="U9" s="203">
        <f>'NOTE ELENCO INTESTATARI (&lt; 50)'!U9</f>
        <v>46</v>
      </c>
      <c r="V9" s="203"/>
      <c r="W9" s="203">
        <f>'NOTE ELENCO INTESTATARI (&lt; 50)'!W9</f>
        <v>0</v>
      </c>
      <c r="X9" s="203">
        <f>'NOTE ELENCO INTESTATARI (&lt; 50)'!X9</f>
        <v>182</v>
      </c>
      <c r="Y9" s="449">
        <f>'NOTE ELENCO INTESTATARI (&lt; 50)'!Y9</f>
        <v>0</v>
      </c>
      <c r="Z9" s="199" t="str">
        <f>'NOTE ELENCO INTESTATARI (&lt; 50)'!Z9</f>
        <v>ZAGAROLO (RM)</v>
      </c>
      <c r="AA9" s="201">
        <f>'NOTE ELENCO INTESTATARI (&lt; 50)'!AA9</f>
        <v>44</v>
      </c>
      <c r="AB9" s="202">
        <f>'NOTE ELENCO INTESTATARI (&lt; 50)'!AB9</f>
        <v>77</v>
      </c>
      <c r="AC9" s="203">
        <f>'NOTE ELENCO INTESTATARI (&lt; 50)'!AC9</f>
        <v>73</v>
      </c>
      <c r="AD9" s="203"/>
      <c r="AE9" s="203">
        <f>'NOTE ELENCO INTESTATARI (&lt; 50)'!AE9</f>
        <v>0</v>
      </c>
      <c r="AF9" s="203">
        <f>'NOTE ELENCO INTESTATARI (&lt; 50)'!AF9</f>
        <v>292</v>
      </c>
      <c r="AG9" s="193">
        <f>'NOTE ELENCO INTESTATARI (&lt; 50)'!AG9</f>
        <v>0</v>
      </c>
      <c r="AH9" s="197">
        <f>'NOTE ELENCO INTESTATARI (&lt; 50)'!AH9</f>
        <v>0</v>
      </c>
      <c r="AI9" s="201">
        <f>'NOTE ELENCO INTESTATARI (&lt; 50)'!AI9</f>
        <v>0</v>
      </c>
      <c r="AJ9" s="201">
        <f>'NOTE ELENCO INTESTATARI (&lt; 50)'!AJ9</f>
        <v>0</v>
      </c>
      <c r="AK9" s="201">
        <f>'NOTE ELENCO INTESTATARI (&lt; 50)'!AK9</f>
        <v>0</v>
      </c>
      <c r="AL9" s="201"/>
      <c r="AM9" s="201">
        <f>'NOTE ELENCO INTESTATARI (&lt; 50)'!AM9</f>
        <v>0</v>
      </c>
      <c r="AN9" s="201">
        <f>'NOTE ELENCO INTESTATARI (&lt; 50)'!AN9</f>
        <v>0</v>
      </c>
      <c r="AO9" s="193">
        <f>'NOTE ELENCO INTESTATARI (&lt; 50)'!AO9</f>
        <v>0</v>
      </c>
      <c r="AP9" s="61"/>
      <c r="AQ9" s="30"/>
      <c r="AR9" s="30"/>
      <c r="AS9" s="30"/>
      <c r="AT9" s="30"/>
      <c r="AU9" s="30"/>
      <c r="AV9" s="30"/>
      <c r="AW9" s="30"/>
      <c r="AX9" s="61"/>
      <c r="AY9" s="30"/>
      <c r="AZ9" s="30"/>
      <c r="BA9" s="30"/>
      <c r="BB9" s="30"/>
      <c r="BC9" s="30"/>
      <c r="BD9" s="30"/>
      <c r="BE9" s="30"/>
      <c r="BF9" s="61"/>
      <c r="BG9" s="30"/>
      <c r="BH9" s="30"/>
      <c r="BI9" s="30"/>
      <c r="BJ9" s="30"/>
      <c r="BK9" s="30"/>
      <c r="BL9" s="30"/>
      <c r="BM9" s="30"/>
      <c r="BN9" s="61"/>
      <c r="BO9" s="30"/>
      <c r="BP9" s="30"/>
      <c r="BQ9" s="30"/>
      <c r="BR9" s="30"/>
      <c r="BS9" s="30"/>
      <c r="BT9" s="30"/>
      <c r="BU9" s="30"/>
    </row>
    <row r="10" spans="1:73" s="4" customFormat="1" ht="15" customHeight="1" x14ac:dyDescent="0.25">
      <c r="A10" s="26">
        <f t="shared" si="0"/>
        <v>9</v>
      </c>
      <c r="B10" s="27">
        <v>6</v>
      </c>
      <c r="C10" s="244">
        <v>4</v>
      </c>
      <c r="D10" s="245"/>
      <c r="E10" s="246"/>
      <c r="F10" s="247"/>
      <c r="G10" s="258" t="s">
        <v>133</v>
      </c>
      <c r="H10" s="302" t="s">
        <v>151</v>
      </c>
      <c r="I10" s="93" t="s">
        <v>134</v>
      </c>
      <c r="J10" s="93"/>
      <c r="K10" s="93"/>
      <c r="L10" s="93"/>
      <c r="M10" s="52"/>
      <c r="N10" s="53"/>
      <c r="O10" s="94" t="s">
        <v>136</v>
      </c>
      <c r="P10" s="115">
        <v>39</v>
      </c>
      <c r="Q10" s="280" t="s">
        <v>93</v>
      </c>
      <c r="R10" s="207" t="str">
        <f>'NOTE ELENCO INTESTATARI (&lt; 50)'!R10</f>
        <v>ZAGAROLO (RM)</v>
      </c>
      <c r="S10" s="398">
        <f>'NOTE ELENCO INTESTATARI (&lt; 50)'!S10</f>
        <v>44</v>
      </c>
      <c r="T10" s="398">
        <f>'NOTE ELENCO INTESTATARI (&lt; 50)'!T10</f>
        <v>38</v>
      </c>
      <c r="U10" s="398">
        <f>'NOTE ELENCO INTESTATARI (&lt; 50)'!U10</f>
        <v>46</v>
      </c>
      <c r="V10" s="398"/>
      <c r="W10" s="398">
        <f>'NOTE ELENCO INTESTATARI (&lt; 50)'!W10</f>
        <v>0</v>
      </c>
      <c r="X10" s="398">
        <f>'NOTE ELENCO INTESTATARI (&lt; 50)'!X10</f>
        <v>182</v>
      </c>
      <c r="Y10" s="450">
        <f>'NOTE ELENCO INTESTATARI (&lt; 50)'!Y10</f>
        <v>0</v>
      </c>
      <c r="Z10" s="444" t="str">
        <f>'NOTE ELENCO INTESTATARI (&lt; 50)'!Z10</f>
        <v>ZAGAROLO (RM)</v>
      </c>
      <c r="AA10" s="29">
        <f>'NOTE ELENCO INTESTATARI (&lt; 50)'!AA10</f>
        <v>44</v>
      </c>
      <c r="AB10" s="29">
        <f>'NOTE ELENCO INTESTATARI (&lt; 50)'!AB10</f>
        <v>77</v>
      </c>
      <c r="AC10" s="29">
        <f>'NOTE ELENCO INTESTATARI (&lt; 50)'!AC10</f>
        <v>73</v>
      </c>
      <c r="AD10" s="29"/>
      <c r="AE10" s="29">
        <f>'NOTE ELENCO INTESTATARI (&lt; 50)'!AE10</f>
        <v>0</v>
      </c>
      <c r="AF10" s="29">
        <f>'NOTE ELENCO INTESTATARI (&lt; 50)'!AF10</f>
        <v>292</v>
      </c>
      <c r="AG10" s="51">
        <f>'NOTE ELENCO INTESTATARI (&lt; 50)'!AG10</f>
        <v>0</v>
      </c>
      <c r="AH10" s="94">
        <f>'NOTE ELENCO INTESTATARI (&lt; 50)'!AH10</f>
        <v>0</v>
      </c>
      <c r="AI10" s="29">
        <f>'NOTE ELENCO INTESTATARI (&lt; 50)'!AI10</f>
        <v>0</v>
      </c>
      <c r="AJ10" s="29">
        <f>'NOTE ELENCO INTESTATARI (&lt; 50)'!AJ10</f>
        <v>0</v>
      </c>
      <c r="AK10" s="29">
        <f>'NOTE ELENCO INTESTATARI (&lt; 50)'!AK10</f>
        <v>0</v>
      </c>
      <c r="AL10" s="29"/>
      <c r="AM10" s="29">
        <f>'NOTE ELENCO INTESTATARI (&lt; 50)'!AM10</f>
        <v>0</v>
      </c>
      <c r="AN10" s="29">
        <f>'NOTE ELENCO INTESTATARI (&lt; 50)'!AN10</f>
        <v>0</v>
      </c>
      <c r="AO10" s="51">
        <f>'NOTE ELENCO INTESTATARI (&lt; 50)'!AO10</f>
        <v>0</v>
      </c>
      <c r="AP10" s="61"/>
      <c r="AQ10" s="30"/>
      <c r="AR10" s="30"/>
      <c r="AS10" s="30"/>
      <c r="AT10" s="30"/>
      <c r="AU10" s="30"/>
      <c r="AV10" s="30"/>
      <c r="AW10" s="30"/>
      <c r="AX10" s="61"/>
      <c r="AY10" s="30"/>
      <c r="AZ10" s="30"/>
      <c r="BA10" s="30"/>
      <c r="BB10" s="30"/>
      <c r="BC10" s="30"/>
      <c r="BD10" s="30"/>
      <c r="BE10" s="30"/>
      <c r="BF10" s="61"/>
      <c r="BG10" s="30"/>
      <c r="BH10" s="30"/>
      <c r="BI10" s="30"/>
      <c r="BJ10" s="30"/>
      <c r="BK10" s="30"/>
      <c r="BL10" s="30"/>
      <c r="BM10" s="30"/>
      <c r="BN10" s="61"/>
      <c r="BO10" s="30"/>
      <c r="BP10" s="30"/>
      <c r="BQ10" s="30"/>
      <c r="BR10" s="30"/>
      <c r="BS10" s="30"/>
      <c r="BT10" s="30"/>
      <c r="BU10" s="30"/>
    </row>
    <row r="11" spans="1:73" s="22" customFormat="1" ht="15" customHeight="1" x14ac:dyDescent="0.25">
      <c r="A11" s="26">
        <f t="shared" si="0"/>
        <v>10</v>
      </c>
      <c r="B11" s="27" t="s">
        <v>128</v>
      </c>
      <c r="C11" s="244">
        <v>5</v>
      </c>
      <c r="D11" s="245"/>
      <c r="E11" s="246"/>
      <c r="F11" s="247"/>
      <c r="G11" s="184" t="s">
        <v>148</v>
      </c>
      <c r="H11" s="305" t="s">
        <v>151</v>
      </c>
      <c r="I11" s="185"/>
      <c r="J11" s="185"/>
      <c r="K11" s="186"/>
      <c r="L11" s="186"/>
      <c r="M11" s="52"/>
      <c r="N11" s="53"/>
      <c r="O11" s="43" t="s">
        <v>95</v>
      </c>
      <c r="P11" s="115">
        <v>39</v>
      </c>
      <c r="Q11" s="280" t="s">
        <v>93</v>
      </c>
      <c r="R11" s="187" t="str">
        <f>'NOTE ELENCO INTESTATARI (&lt; 50)'!R11</f>
        <v>ZAGAROLO (RM)</v>
      </c>
      <c r="S11" s="188">
        <f>'NOTE ELENCO INTESTATARI (&lt; 50)'!S11</f>
        <v>44</v>
      </c>
      <c r="T11" s="187">
        <f>'NOTE ELENCO INTESTATARI (&lt; 50)'!T11</f>
        <v>400</v>
      </c>
      <c r="U11" s="189">
        <f>'NOTE ELENCO INTESTATARI (&lt; 50)'!U11</f>
        <v>0</v>
      </c>
      <c r="V11" s="189"/>
      <c r="W11" s="189">
        <f>'NOTE ELENCO INTESTATARI (&lt; 50)'!W11</f>
        <v>0</v>
      </c>
      <c r="X11" s="189">
        <f>'NOTE ELENCO INTESTATARI (&lt; 50)'!X11</f>
        <v>200</v>
      </c>
      <c r="Y11" s="51">
        <f>'NOTE ELENCO INTESTATARI (&lt; 50)'!Y11</f>
        <v>0</v>
      </c>
      <c r="Z11" s="54">
        <f>'NOTE ELENCO INTESTATARI (&lt; 50)'!Z11</f>
        <v>0</v>
      </c>
      <c r="AA11" s="189">
        <f>'NOTE ELENCO INTESTATARI (&lt; 50)'!AA11</f>
        <v>0</v>
      </c>
      <c r="AB11" s="189">
        <f>'NOTE ELENCO INTESTATARI (&lt; 50)'!AB11</f>
        <v>0</v>
      </c>
      <c r="AC11" s="189">
        <f>'NOTE ELENCO INTESTATARI (&lt; 50)'!AC11</f>
        <v>0</v>
      </c>
      <c r="AD11" s="189"/>
      <c r="AE11" s="189">
        <f>'NOTE ELENCO INTESTATARI (&lt; 50)'!AE11</f>
        <v>0</v>
      </c>
      <c r="AF11" s="189">
        <f>'NOTE ELENCO INTESTATARI (&lt; 50)'!AF11</f>
        <v>0</v>
      </c>
      <c r="AG11" s="189">
        <f>'NOTE ELENCO INTESTATARI (&lt; 50)'!AG11</f>
        <v>0</v>
      </c>
      <c r="AH11" s="43">
        <f>'NOTE ELENCO INTESTATARI (&lt; 50)'!AH11</f>
        <v>0</v>
      </c>
      <c r="AI11" s="29">
        <f>'NOTE ELENCO INTESTATARI (&lt; 50)'!AI11</f>
        <v>0</v>
      </c>
      <c r="AJ11" s="29">
        <f>'NOTE ELENCO INTESTATARI (&lt; 50)'!AJ11</f>
        <v>0</v>
      </c>
      <c r="AK11" s="29">
        <f>'NOTE ELENCO INTESTATARI (&lt; 50)'!AK11</f>
        <v>0</v>
      </c>
      <c r="AL11" s="29"/>
      <c r="AM11" s="29">
        <f>'NOTE ELENCO INTESTATARI (&lt; 50)'!AM11</f>
        <v>0</v>
      </c>
      <c r="AN11" s="29">
        <f>'NOTE ELENCO INTESTATARI (&lt; 50)'!AN11</f>
        <v>0</v>
      </c>
      <c r="AO11" s="29">
        <f>'NOTE ELENCO INTESTATARI (&lt; 50)'!AO11</f>
        <v>0</v>
      </c>
      <c r="AP11" s="190"/>
      <c r="AQ11" s="30"/>
      <c r="AR11" s="30"/>
      <c r="AS11" s="30"/>
      <c r="AT11" s="30"/>
      <c r="AU11" s="30"/>
      <c r="AV11" s="30"/>
      <c r="AW11" s="30"/>
      <c r="AX11" s="190"/>
      <c r="AY11" s="30"/>
      <c r="AZ11" s="30"/>
      <c r="BA11" s="30"/>
      <c r="BB11" s="30"/>
      <c r="BC11" s="30"/>
      <c r="BD11" s="30"/>
      <c r="BE11" s="30"/>
      <c r="BF11" s="190"/>
      <c r="BG11" s="30"/>
      <c r="BH11" s="30"/>
      <c r="BI11" s="30"/>
      <c r="BJ11" s="30"/>
      <c r="BK11" s="30"/>
      <c r="BL11" s="30"/>
      <c r="BM11" s="30"/>
      <c r="BN11" s="190"/>
      <c r="BO11" s="30"/>
      <c r="BP11" s="30"/>
      <c r="BQ11" s="30"/>
      <c r="BR11" s="30"/>
      <c r="BS11" s="30"/>
      <c r="BT11" s="30"/>
      <c r="BU11" s="30"/>
    </row>
    <row r="12" spans="1:73" ht="15.75" customHeight="1" x14ac:dyDescent="0.25">
      <c r="H12" s="284"/>
      <c r="M12" s="2"/>
      <c r="N12" s="2"/>
      <c r="R12" s="42"/>
    </row>
    <row r="13" spans="1:73" ht="15.75" customHeight="1" x14ac:dyDescent="0.25">
      <c r="H13" s="284"/>
      <c r="M13" s="2"/>
      <c r="N13" s="2"/>
      <c r="R13" s="42"/>
    </row>
    <row r="14" spans="1:73" ht="15.75" customHeight="1" x14ac:dyDescent="0.25">
      <c r="H14" s="284"/>
      <c r="M14" s="2"/>
      <c r="N14" s="2"/>
      <c r="R14" s="42"/>
    </row>
    <row r="15" spans="1:73" ht="15.75" customHeight="1" x14ac:dyDescent="0.25">
      <c r="H15" s="284"/>
      <c r="M15" s="2"/>
      <c r="N15" s="2"/>
      <c r="R15" s="42"/>
    </row>
    <row r="16" spans="1:73" ht="15.75" customHeight="1" x14ac:dyDescent="0.25">
      <c r="H16" s="284"/>
      <c r="M16" s="2"/>
      <c r="N16" s="2"/>
      <c r="R16" s="42"/>
    </row>
    <row r="17" spans="8:18" ht="15.75" customHeight="1" x14ac:dyDescent="0.25">
      <c r="H17" s="284"/>
      <c r="M17" s="2"/>
      <c r="N17" s="2"/>
      <c r="R17" s="42"/>
    </row>
    <row r="18" spans="8:18" ht="15.75" customHeight="1" x14ac:dyDescent="0.25">
      <c r="H18" s="284"/>
      <c r="M18" s="2"/>
      <c r="N18" s="2"/>
      <c r="R18" s="42"/>
    </row>
    <row r="19" spans="8:18" ht="15.75" customHeight="1" x14ac:dyDescent="0.25">
      <c r="H19" s="284"/>
      <c r="M19" s="2"/>
      <c r="N19" s="2"/>
      <c r="R19" s="42"/>
    </row>
    <row r="20" spans="8:18" ht="15.75" customHeight="1" x14ac:dyDescent="0.25">
      <c r="H20" s="284"/>
      <c r="M20" s="2"/>
      <c r="N20" s="2"/>
      <c r="R20" s="42"/>
    </row>
    <row r="21" spans="8:18" ht="15.75" customHeight="1" x14ac:dyDescent="0.25">
      <c r="H21" s="284"/>
      <c r="M21" s="2"/>
      <c r="N21" s="2"/>
      <c r="R21" s="42"/>
    </row>
    <row r="22" spans="8:18" ht="15.75" customHeight="1" x14ac:dyDescent="0.25">
      <c r="H22" s="284"/>
      <c r="M22" s="2"/>
      <c r="N22" s="2"/>
      <c r="R22" s="42"/>
    </row>
    <row r="23" spans="8:18" ht="15.75" customHeight="1" x14ac:dyDescent="0.25">
      <c r="H23" s="284"/>
      <c r="M23" s="2"/>
      <c r="N23" s="2"/>
      <c r="R23" s="42"/>
    </row>
    <row r="24" spans="8:18" ht="15.75" customHeight="1" x14ac:dyDescent="0.25">
      <c r="H24" s="284"/>
      <c r="M24" s="2"/>
      <c r="N24" s="2"/>
      <c r="R24" s="42"/>
    </row>
    <row r="25" spans="8:18" ht="15.75" customHeight="1" x14ac:dyDescent="0.25">
      <c r="H25" s="284"/>
      <c r="M25" s="2"/>
      <c r="N25" s="2"/>
      <c r="R25" s="42"/>
    </row>
    <row r="26" spans="8:18" ht="15.75" customHeight="1" x14ac:dyDescent="0.25">
      <c r="H26" s="284"/>
      <c r="M26" s="2"/>
      <c r="N26" s="2"/>
      <c r="R26" s="42"/>
    </row>
    <row r="27" spans="8:18" ht="15.75" customHeight="1" x14ac:dyDescent="0.25">
      <c r="H27" s="284"/>
      <c r="M27" s="2"/>
      <c r="N27" s="2"/>
      <c r="R27" s="42"/>
    </row>
    <row r="28" spans="8:18" ht="15.75" customHeight="1" x14ac:dyDescent="0.25">
      <c r="H28" s="284"/>
      <c r="M28" s="2"/>
      <c r="N28" s="2"/>
      <c r="R28" s="42"/>
    </row>
    <row r="29" spans="8:18" ht="15.75" customHeight="1" x14ac:dyDescent="0.25">
      <c r="H29" s="284"/>
      <c r="M29" s="2"/>
      <c r="N29" s="2"/>
      <c r="R29" s="42"/>
    </row>
    <row r="30" spans="8:18" ht="15.75" customHeight="1" x14ac:dyDescent="0.25">
      <c r="M30" s="2"/>
      <c r="N30" s="2"/>
      <c r="R30" s="42"/>
    </row>
    <row r="31" spans="8:18" ht="15.75" customHeight="1" x14ac:dyDescent="0.25">
      <c r="M31" s="2"/>
      <c r="N31" s="2"/>
      <c r="R31" s="42"/>
    </row>
    <row r="32" spans="8:18" ht="15.75" customHeight="1" x14ac:dyDescent="0.25">
      <c r="M32" s="2"/>
      <c r="N32" s="2"/>
      <c r="R32" s="42"/>
    </row>
    <row r="33" spans="13:18" ht="15.75" customHeight="1" x14ac:dyDescent="0.25">
      <c r="M33" s="2"/>
      <c r="N33" s="2"/>
      <c r="R33" s="42"/>
    </row>
    <row r="34" spans="13:18" ht="15.75" customHeight="1" x14ac:dyDescent="0.25">
      <c r="M34" s="2"/>
      <c r="N34" s="2"/>
      <c r="R34" s="42"/>
    </row>
    <row r="35" spans="13:18" ht="15.75" customHeight="1" x14ac:dyDescent="0.25">
      <c r="M35" s="2"/>
      <c r="N35" s="2"/>
      <c r="R35" s="42"/>
    </row>
    <row r="36" spans="13:18" ht="15.75" customHeight="1" x14ac:dyDescent="0.25">
      <c r="M36" s="2"/>
      <c r="N36" s="2"/>
      <c r="R36" s="42"/>
    </row>
    <row r="37" spans="13:18" ht="15.75" customHeight="1" x14ac:dyDescent="0.25">
      <c r="M37" s="2"/>
      <c r="N37" s="2"/>
      <c r="R37" s="42"/>
    </row>
    <row r="38" spans="13:18" ht="15.75" customHeight="1" x14ac:dyDescent="0.25">
      <c r="M38" s="2"/>
      <c r="N38" s="2"/>
      <c r="R38" s="42"/>
    </row>
    <row r="39" spans="13:18" ht="15.75" customHeight="1" x14ac:dyDescent="0.25">
      <c r="M39" s="2"/>
      <c r="N39" s="2"/>
      <c r="R39" s="42"/>
    </row>
    <row r="40" spans="13:18" ht="15.75" customHeight="1" x14ac:dyDescent="0.25">
      <c r="M40" s="2"/>
      <c r="N40" s="2"/>
      <c r="R40" s="42"/>
    </row>
    <row r="41" spans="13:18" ht="15.75" customHeight="1" x14ac:dyDescent="0.25">
      <c r="M41" s="2"/>
      <c r="N41" s="2"/>
      <c r="R41" s="42"/>
    </row>
    <row r="42" spans="13:18" ht="15.75" customHeight="1" x14ac:dyDescent="0.25">
      <c r="M42" s="2"/>
      <c r="N42" s="2"/>
      <c r="R42" s="42"/>
    </row>
    <row r="43" spans="13:18" ht="15.75" customHeight="1" x14ac:dyDescent="0.25">
      <c r="M43" s="2"/>
      <c r="N43" s="2"/>
      <c r="R43" s="42"/>
    </row>
    <row r="44" spans="13:18" ht="15.75" customHeight="1" x14ac:dyDescent="0.25">
      <c r="M44" s="2"/>
      <c r="N44" s="2"/>
      <c r="R44" s="42"/>
    </row>
    <row r="45" spans="13:18" ht="15.75" customHeight="1" x14ac:dyDescent="0.25">
      <c r="M45" s="2"/>
      <c r="N45" s="2"/>
      <c r="R45" s="42"/>
    </row>
    <row r="46" spans="13:18" ht="15.75" customHeight="1" x14ac:dyDescent="0.25">
      <c r="M46" s="2"/>
      <c r="N46" s="2"/>
      <c r="R46" s="42"/>
    </row>
    <row r="47" spans="13:18" ht="15.75" customHeight="1" x14ac:dyDescent="0.25">
      <c r="M47" s="2"/>
      <c r="N47" s="2"/>
      <c r="R47" s="42"/>
    </row>
    <row r="48" spans="13:18" ht="15.75" customHeight="1" x14ac:dyDescent="0.25">
      <c r="M48" s="2"/>
      <c r="N48" s="2"/>
      <c r="R48" s="42"/>
    </row>
    <row r="49" spans="13:18" ht="15.75" customHeight="1" x14ac:dyDescent="0.25">
      <c r="M49" s="2"/>
      <c r="N49" s="2"/>
      <c r="R49" s="42"/>
    </row>
    <row r="50" spans="13:18" ht="15.75" customHeight="1" x14ac:dyDescent="0.25">
      <c r="M50" s="2"/>
      <c r="N50" s="2"/>
      <c r="R50" s="42"/>
    </row>
    <row r="51" spans="13:18" ht="15.75" customHeight="1" x14ac:dyDescent="0.25">
      <c r="M51" s="2"/>
      <c r="N51" s="2"/>
      <c r="R51" s="42"/>
    </row>
    <row r="52" spans="13:18" ht="15.75" customHeight="1" x14ac:dyDescent="0.25">
      <c r="M52" s="2"/>
      <c r="N52" s="2"/>
      <c r="R52" s="42"/>
    </row>
    <row r="53" spans="13:18" ht="15.75" customHeight="1" x14ac:dyDescent="0.25">
      <c r="M53" s="2"/>
      <c r="N53" s="2"/>
      <c r="R53" s="42"/>
    </row>
    <row r="54" spans="13:18" ht="15.75" customHeight="1" x14ac:dyDescent="0.25">
      <c r="M54" s="2"/>
      <c r="N54" s="2"/>
      <c r="R54" s="42"/>
    </row>
    <row r="55" spans="13:18" ht="15.75" customHeight="1" x14ac:dyDescent="0.25">
      <c r="M55" s="2"/>
      <c r="N55" s="2"/>
      <c r="R55" s="42"/>
    </row>
    <row r="56" spans="13:18" ht="15.75" customHeight="1" x14ac:dyDescent="0.25">
      <c r="M56" s="2"/>
      <c r="N56" s="2"/>
      <c r="R56" s="42"/>
    </row>
    <row r="57" spans="13:18" ht="15.75" customHeight="1" x14ac:dyDescent="0.25">
      <c r="M57" s="2"/>
      <c r="N57" s="2"/>
      <c r="R57" s="42"/>
    </row>
    <row r="58" spans="13:18" ht="15.75" customHeight="1" x14ac:dyDescent="0.25">
      <c r="M58" s="2"/>
      <c r="N58" s="2"/>
      <c r="R58" s="42"/>
    </row>
    <row r="59" spans="13:18" ht="15.75" customHeight="1" x14ac:dyDescent="0.25">
      <c r="M59" s="2"/>
      <c r="N59" s="2"/>
      <c r="R59" s="42"/>
    </row>
    <row r="60" spans="13:18" ht="15.75" customHeight="1" x14ac:dyDescent="0.25">
      <c r="M60" s="2"/>
      <c r="N60" s="2"/>
      <c r="R60" s="42"/>
    </row>
    <row r="61" spans="13:18" ht="15.75" customHeight="1" x14ac:dyDescent="0.25">
      <c r="M61" s="2"/>
      <c r="N61" s="2"/>
      <c r="R61" s="42"/>
    </row>
    <row r="62" spans="13:18" ht="15.75" customHeight="1" x14ac:dyDescent="0.25">
      <c r="M62" s="2"/>
      <c r="N62" s="2"/>
      <c r="R62" s="42"/>
    </row>
    <row r="63" spans="13:18" ht="15.75" customHeight="1" x14ac:dyDescent="0.25">
      <c r="M63" s="2"/>
      <c r="N63" s="2"/>
      <c r="R63" s="42"/>
    </row>
    <row r="64" spans="13:18" ht="15.75" customHeight="1" x14ac:dyDescent="0.25">
      <c r="M64" s="2"/>
      <c r="N64" s="2"/>
      <c r="R64" s="42"/>
    </row>
    <row r="65" spans="13:18" ht="15.75" customHeight="1" x14ac:dyDescent="0.25">
      <c r="M65" s="2"/>
      <c r="N65" s="2"/>
      <c r="R65" s="42"/>
    </row>
    <row r="66" spans="13:18" ht="15.75" customHeight="1" x14ac:dyDescent="0.25">
      <c r="M66" s="2"/>
      <c r="N66" s="2"/>
      <c r="R66" s="42"/>
    </row>
    <row r="67" spans="13:18" ht="15.75" customHeight="1" x14ac:dyDescent="0.25">
      <c r="M67" s="2"/>
      <c r="N67" s="2"/>
      <c r="R67" s="42"/>
    </row>
    <row r="68" spans="13:18" ht="15.75" customHeight="1" x14ac:dyDescent="0.25">
      <c r="M68" s="2"/>
      <c r="N68" s="2"/>
      <c r="R68" s="42"/>
    </row>
    <row r="69" spans="13:18" ht="15.75" customHeight="1" x14ac:dyDescent="0.25">
      <c r="M69" s="2"/>
      <c r="N69" s="2"/>
      <c r="R69" s="42"/>
    </row>
    <row r="70" spans="13:18" ht="15.75" customHeight="1" x14ac:dyDescent="0.25">
      <c r="M70" s="2"/>
      <c r="N70" s="2"/>
      <c r="R70" s="42"/>
    </row>
    <row r="71" spans="13:18" ht="15.75" customHeight="1" x14ac:dyDescent="0.25">
      <c r="M71" s="2"/>
      <c r="N71" s="2"/>
      <c r="R71" s="42"/>
    </row>
    <row r="72" spans="13:18" ht="15.75" customHeight="1" x14ac:dyDescent="0.25">
      <c r="M72" s="2"/>
      <c r="N72" s="2"/>
      <c r="R72" s="42"/>
    </row>
    <row r="73" spans="13:18" ht="15.75" customHeight="1" x14ac:dyDescent="0.25">
      <c r="M73" s="2"/>
      <c r="N73" s="2"/>
      <c r="R73" s="42"/>
    </row>
    <row r="74" spans="13:18" ht="15.75" customHeight="1" x14ac:dyDescent="0.25">
      <c r="M74" s="2"/>
      <c r="N74" s="2"/>
      <c r="R74" s="42"/>
    </row>
    <row r="75" spans="13:18" ht="15.75" customHeight="1" x14ac:dyDescent="0.25">
      <c r="M75" s="2"/>
      <c r="N75" s="2"/>
      <c r="R75" s="42"/>
    </row>
    <row r="76" spans="13:18" ht="15.75" customHeight="1" x14ac:dyDescent="0.25">
      <c r="M76" s="2"/>
      <c r="N76" s="2"/>
      <c r="R76" s="42"/>
    </row>
    <row r="77" spans="13:18" ht="15.75" customHeight="1" x14ac:dyDescent="0.25">
      <c r="M77" s="2"/>
      <c r="N77" s="2"/>
      <c r="R77" s="42"/>
    </row>
    <row r="78" spans="13:18" ht="15.75" customHeight="1" x14ac:dyDescent="0.25">
      <c r="M78" s="2"/>
      <c r="N78" s="2"/>
      <c r="R78" s="42"/>
    </row>
    <row r="79" spans="13:18" ht="15.75" customHeight="1" x14ac:dyDescent="0.25">
      <c r="M79" s="2"/>
      <c r="N79" s="2"/>
      <c r="R79" s="42"/>
    </row>
    <row r="80" spans="13:18" ht="15.75" customHeight="1" x14ac:dyDescent="0.25">
      <c r="M80" s="2"/>
      <c r="N80" s="2"/>
      <c r="R80" s="42"/>
    </row>
    <row r="81" spans="13:18" ht="15.75" customHeight="1" x14ac:dyDescent="0.25">
      <c r="M81" s="2"/>
      <c r="N81" s="2"/>
      <c r="R81" s="42"/>
    </row>
    <row r="82" spans="13:18" ht="15.75" customHeight="1" x14ac:dyDescent="0.25">
      <c r="M82" s="2"/>
      <c r="N82" s="2"/>
      <c r="R82" s="42"/>
    </row>
    <row r="83" spans="13:18" ht="15.75" customHeight="1" x14ac:dyDescent="0.25">
      <c r="M83" s="2"/>
      <c r="N83" s="2"/>
      <c r="R83" s="42"/>
    </row>
    <row r="84" spans="13:18" ht="15.75" customHeight="1" x14ac:dyDescent="0.25">
      <c r="M84" s="2"/>
      <c r="N84" s="2"/>
      <c r="R84" s="42"/>
    </row>
    <row r="85" spans="13:18" ht="15.75" customHeight="1" x14ac:dyDescent="0.25">
      <c r="M85" s="2"/>
      <c r="N85" s="2"/>
      <c r="R85" s="42"/>
    </row>
    <row r="86" spans="13:18" ht="15.75" customHeight="1" x14ac:dyDescent="0.25">
      <c r="M86" s="2"/>
      <c r="N86" s="2"/>
      <c r="R86" s="42"/>
    </row>
    <row r="87" spans="13:18" ht="15.75" customHeight="1" x14ac:dyDescent="0.25">
      <c r="M87" s="2"/>
      <c r="N87" s="2"/>
      <c r="R87" s="42"/>
    </row>
    <row r="88" spans="13:18" ht="15.75" customHeight="1" x14ac:dyDescent="0.25">
      <c r="M88" s="2"/>
      <c r="N88" s="2"/>
      <c r="R88" s="42"/>
    </row>
    <row r="89" spans="13:18" ht="15.75" customHeight="1" x14ac:dyDescent="0.25">
      <c r="M89" s="2"/>
      <c r="N89" s="2"/>
      <c r="R89" s="42"/>
    </row>
    <row r="90" spans="13:18" ht="15.75" customHeight="1" x14ac:dyDescent="0.25">
      <c r="M90" s="2"/>
      <c r="N90" s="2"/>
      <c r="R90" s="42"/>
    </row>
    <row r="91" spans="13:18" ht="15.75" customHeight="1" x14ac:dyDescent="0.25">
      <c r="M91" s="2"/>
      <c r="N91" s="2"/>
      <c r="R91" s="42"/>
    </row>
    <row r="92" spans="13:18" ht="15.75" customHeight="1" x14ac:dyDescent="0.25">
      <c r="M92" s="2"/>
      <c r="N92" s="2"/>
      <c r="R92" s="42"/>
    </row>
    <row r="93" spans="13:18" ht="15.75" customHeight="1" x14ac:dyDescent="0.25">
      <c r="M93" s="2"/>
      <c r="N93" s="2"/>
      <c r="R93" s="42"/>
    </row>
    <row r="94" spans="13:18" ht="15.75" customHeight="1" x14ac:dyDescent="0.25">
      <c r="M94" s="2"/>
      <c r="N94" s="2"/>
      <c r="R94" s="42"/>
    </row>
    <row r="95" spans="13:18" ht="15.75" customHeight="1" x14ac:dyDescent="0.25">
      <c r="M95" s="2"/>
      <c r="N95" s="2"/>
      <c r="R95" s="42"/>
    </row>
    <row r="96" spans="13:18" ht="15.75" customHeight="1" x14ac:dyDescent="0.25">
      <c r="M96" s="2"/>
      <c r="N96" s="2"/>
      <c r="R96" s="42"/>
    </row>
    <row r="97" spans="13:18" ht="15.75" customHeight="1" x14ac:dyDescent="0.25">
      <c r="M97" s="2"/>
      <c r="N97" s="2"/>
      <c r="R97" s="42"/>
    </row>
    <row r="98" spans="13:18" ht="15.75" customHeight="1" x14ac:dyDescent="0.25">
      <c r="M98" s="2"/>
      <c r="N98" s="2"/>
      <c r="R98" s="42"/>
    </row>
    <row r="99" spans="13:18" ht="15.75" customHeight="1" x14ac:dyDescent="0.25">
      <c r="M99" s="2"/>
      <c r="N99" s="2"/>
      <c r="R99" s="42"/>
    </row>
    <row r="100" spans="13:18" ht="15.75" customHeight="1" x14ac:dyDescent="0.25">
      <c r="M100" s="2"/>
      <c r="N100" s="2"/>
      <c r="R100" s="42"/>
    </row>
    <row r="101" spans="13:18" ht="15.75" customHeight="1" x14ac:dyDescent="0.25">
      <c r="M101" s="2"/>
      <c r="N101" s="2"/>
      <c r="R101" s="42"/>
    </row>
    <row r="102" spans="13:18" ht="15.75" customHeight="1" x14ac:dyDescent="0.25">
      <c r="M102" s="2"/>
      <c r="N102" s="2"/>
      <c r="R102" s="42"/>
    </row>
    <row r="103" spans="13:18" ht="15.75" customHeight="1" x14ac:dyDescent="0.25">
      <c r="M103" s="2"/>
      <c r="N103" s="2"/>
      <c r="R103" s="42"/>
    </row>
    <row r="104" spans="13:18" ht="15.75" customHeight="1" x14ac:dyDescent="0.25">
      <c r="M104" s="2"/>
      <c r="N104" s="2"/>
      <c r="R104" s="42"/>
    </row>
    <row r="105" spans="13:18" ht="15.75" customHeight="1" x14ac:dyDescent="0.25">
      <c r="M105" s="2"/>
      <c r="N105" s="2"/>
      <c r="R105" s="42"/>
    </row>
    <row r="106" spans="13:18" ht="15.75" customHeight="1" x14ac:dyDescent="0.25">
      <c r="M106" s="2"/>
      <c r="N106" s="2"/>
      <c r="R106" s="42"/>
    </row>
    <row r="107" spans="13:18" ht="15.75" customHeight="1" x14ac:dyDescent="0.25">
      <c r="M107" s="2"/>
      <c r="N107" s="2"/>
      <c r="R107" s="42"/>
    </row>
    <row r="108" spans="13:18" ht="15.75" customHeight="1" x14ac:dyDescent="0.25">
      <c r="M108" s="2"/>
      <c r="N108" s="2"/>
      <c r="R108" s="42"/>
    </row>
    <row r="109" spans="13:18" ht="15.75" customHeight="1" x14ac:dyDescent="0.25">
      <c r="M109" s="2"/>
      <c r="N109" s="2"/>
      <c r="R109" s="42"/>
    </row>
    <row r="110" spans="13:18" ht="15.75" customHeight="1" x14ac:dyDescent="0.25">
      <c r="M110" s="2"/>
      <c r="N110" s="2"/>
      <c r="R110" s="42"/>
    </row>
    <row r="111" spans="13:18" ht="15.75" customHeight="1" x14ac:dyDescent="0.25">
      <c r="M111" s="2"/>
      <c r="N111" s="2"/>
      <c r="R111" s="42"/>
    </row>
    <row r="112" spans="13:18" ht="15.75" customHeight="1" x14ac:dyDescent="0.25">
      <c r="M112" s="2"/>
      <c r="N112" s="2"/>
      <c r="R112" s="42"/>
    </row>
    <row r="113" spans="13:18" ht="15.75" customHeight="1" x14ac:dyDescent="0.25">
      <c r="M113" s="2"/>
      <c r="N113" s="2"/>
      <c r="R113" s="42"/>
    </row>
    <row r="114" spans="13:18" ht="15.75" customHeight="1" x14ac:dyDescent="0.25">
      <c r="M114" s="2"/>
      <c r="N114" s="2"/>
      <c r="R114" s="42"/>
    </row>
    <row r="115" spans="13:18" ht="15.75" customHeight="1" x14ac:dyDescent="0.25">
      <c r="M115" s="2"/>
      <c r="N115" s="2"/>
      <c r="R115" s="42"/>
    </row>
    <row r="116" spans="13:18" ht="15.75" customHeight="1" x14ac:dyDescent="0.25">
      <c r="M116" s="2"/>
      <c r="N116" s="2"/>
      <c r="R116" s="42"/>
    </row>
    <row r="117" spans="13:18" ht="15.75" customHeight="1" x14ac:dyDescent="0.25">
      <c r="M117" s="2"/>
      <c r="N117" s="2"/>
      <c r="R117" s="42"/>
    </row>
    <row r="118" spans="13:18" ht="15.75" customHeight="1" x14ac:dyDescent="0.25">
      <c r="M118" s="2"/>
      <c r="N118" s="2"/>
      <c r="R118" s="42"/>
    </row>
    <row r="119" spans="13:18" ht="15.75" customHeight="1" x14ac:dyDescent="0.25">
      <c r="M119" s="2"/>
      <c r="N119" s="2"/>
      <c r="R119" s="42"/>
    </row>
    <row r="120" spans="13:18" ht="15.75" customHeight="1" x14ac:dyDescent="0.25">
      <c r="M120" s="2"/>
      <c r="N120" s="2"/>
      <c r="R120" s="42"/>
    </row>
    <row r="121" spans="13:18" ht="15.75" customHeight="1" x14ac:dyDescent="0.25">
      <c r="M121" s="2"/>
      <c r="N121" s="2"/>
      <c r="R121" s="42"/>
    </row>
    <row r="122" spans="13:18" ht="15.75" customHeight="1" x14ac:dyDescent="0.25">
      <c r="M122" s="2"/>
      <c r="N122" s="2"/>
      <c r="R122" s="42"/>
    </row>
    <row r="123" spans="13:18" ht="15.75" customHeight="1" x14ac:dyDescent="0.25">
      <c r="M123" s="2"/>
      <c r="N123" s="2"/>
      <c r="R123" s="42"/>
    </row>
    <row r="124" spans="13:18" ht="15.75" customHeight="1" x14ac:dyDescent="0.25">
      <c r="M124" s="2"/>
      <c r="N124" s="2"/>
      <c r="R124" s="42"/>
    </row>
    <row r="125" spans="13:18" ht="15.75" customHeight="1" x14ac:dyDescent="0.25">
      <c r="M125" s="2"/>
      <c r="N125" s="2"/>
      <c r="R125" s="42"/>
    </row>
    <row r="126" spans="13:18" ht="15.75" customHeight="1" x14ac:dyDescent="0.25">
      <c r="M126" s="2"/>
      <c r="N126" s="2"/>
      <c r="R126" s="42"/>
    </row>
    <row r="127" spans="13:18" ht="15.75" customHeight="1" x14ac:dyDescent="0.25">
      <c r="M127" s="2"/>
      <c r="N127" s="2"/>
      <c r="R127" s="42"/>
    </row>
    <row r="128" spans="13:18" ht="15.75" customHeight="1" x14ac:dyDescent="0.25">
      <c r="M128" s="2"/>
      <c r="N128" s="2"/>
      <c r="R128" s="42"/>
    </row>
    <row r="129" spans="13:18" ht="15.75" customHeight="1" x14ac:dyDescent="0.25">
      <c r="M129" s="2"/>
      <c r="N129" s="2"/>
      <c r="R129" s="42"/>
    </row>
    <row r="130" spans="13:18" ht="15.75" customHeight="1" x14ac:dyDescent="0.25">
      <c r="M130" s="2"/>
      <c r="N130" s="2"/>
      <c r="R130" s="42"/>
    </row>
    <row r="131" spans="13:18" ht="15.75" customHeight="1" x14ac:dyDescent="0.25">
      <c r="M131" s="2"/>
      <c r="N131" s="2"/>
      <c r="R131" s="42"/>
    </row>
    <row r="132" spans="13:18" ht="15.75" customHeight="1" x14ac:dyDescent="0.25">
      <c r="M132" s="2"/>
      <c r="N132" s="2"/>
      <c r="R132" s="42"/>
    </row>
    <row r="133" spans="13:18" ht="15.75" customHeight="1" x14ac:dyDescent="0.25">
      <c r="M133" s="2"/>
      <c r="N133" s="2"/>
      <c r="R133" s="42"/>
    </row>
    <row r="134" spans="13:18" ht="15.75" customHeight="1" x14ac:dyDescent="0.25">
      <c r="M134" s="2"/>
      <c r="N134" s="2"/>
      <c r="R134" s="42"/>
    </row>
    <row r="135" spans="13:18" ht="15.75" customHeight="1" x14ac:dyDescent="0.25">
      <c r="M135" s="2"/>
      <c r="N135" s="2"/>
      <c r="R135" s="42"/>
    </row>
    <row r="136" spans="13:18" ht="15.75" customHeight="1" x14ac:dyDescent="0.25">
      <c r="M136" s="2"/>
      <c r="N136" s="2"/>
      <c r="R136" s="42"/>
    </row>
    <row r="137" spans="13:18" ht="15.75" customHeight="1" x14ac:dyDescent="0.25">
      <c r="M137" s="2"/>
      <c r="N137" s="2"/>
      <c r="R137" s="42"/>
    </row>
    <row r="138" spans="13:18" ht="15.75" customHeight="1" x14ac:dyDescent="0.25">
      <c r="M138" s="2"/>
      <c r="N138" s="2"/>
      <c r="R138" s="42"/>
    </row>
    <row r="139" spans="13:18" ht="15.75" customHeight="1" x14ac:dyDescent="0.25">
      <c r="M139" s="2"/>
      <c r="N139" s="2"/>
      <c r="R139" s="42"/>
    </row>
    <row r="140" spans="13:18" ht="15.75" customHeight="1" x14ac:dyDescent="0.25">
      <c r="M140" s="2"/>
      <c r="N140" s="2"/>
      <c r="R140" s="42"/>
    </row>
    <row r="141" spans="13:18" ht="15.75" customHeight="1" x14ac:dyDescent="0.25">
      <c r="M141" s="2"/>
      <c r="N141" s="2"/>
      <c r="R141" s="42"/>
    </row>
    <row r="142" spans="13:18" ht="15.75" customHeight="1" x14ac:dyDescent="0.25">
      <c r="M142" s="2"/>
      <c r="N142" s="2"/>
      <c r="R142" s="42"/>
    </row>
    <row r="143" spans="13:18" ht="15.75" customHeight="1" x14ac:dyDescent="0.25">
      <c r="M143" s="2"/>
      <c r="N143" s="2"/>
      <c r="R143" s="42"/>
    </row>
    <row r="144" spans="13:18" ht="15.75" customHeight="1" x14ac:dyDescent="0.25">
      <c r="M144" s="2"/>
      <c r="N144" s="2"/>
      <c r="R144" s="42"/>
    </row>
    <row r="145" spans="13:18" ht="15.75" customHeight="1" x14ac:dyDescent="0.25">
      <c r="M145" s="2"/>
      <c r="N145" s="2"/>
      <c r="R145" s="42"/>
    </row>
    <row r="146" spans="13:18" ht="15.75" customHeight="1" x14ac:dyDescent="0.25">
      <c r="M146" s="2"/>
      <c r="N146" s="2"/>
      <c r="R146" s="42"/>
    </row>
    <row r="147" spans="13:18" ht="15.75" customHeight="1" x14ac:dyDescent="0.25">
      <c r="M147" s="2"/>
      <c r="N147" s="2"/>
      <c r="R147" s="42"/>
    </row>
    <row r="148" spans="13:18" ht="15.75" customHeight="1" x14ac:dyDescent="0.25">
      <c r="M148" s="2"/>
      <c r="N148" s="2"/>
      <c r="R148" s="42"/>
    </row>
    <row r="149" spans="13:18" ht="15.75" customHeight="1" x14ac:dyDescent="0.25">
      <c r="M149" s="2"/>
      <c r="N149" s="2"/>
      <c r="R149" s="42"/>
    </row>
    <row r="150" spans="13:18" ht="15.75" customHeight="1" x14ac:dyDescent="0.25">
      <c r="M150" s="2"/>
      <c r="N150" s="2"/>
      <c r="R150" s="42"/>
    </row>
    <row r="151" spans="13:18" ht="15.75" customHeight="1" x14ac:dyDescent="0.25">
      <c r="M151" s="2"/>
      <c r="N151" s="2"/>
      <c r="R151" s="42"/>
    </row>
    <row r="152" spans="13:18" ht="15.75" customHeight="1" x14ac:dyDescent="0.25">
      <c r="M152" s="2"/>
      <c r="N152" s="2"/>
      <c r="R152" s="42"/>
    </row>
    <row r="153" spans="13:18" ht="15.75" customHeight="1" x14ac:dyDescent="0.25">
      <c r="M153" s="2"/>
      <c r="N153" s="2"/>
      <c r="R153" s="42"/>
    </row>
    <row r="154" spans="13:18" ht="15.75" customHeight="1" x14ac:dyDescent="0.25">
      <c r="M154" s="2"/>
      <c r="N154" s="2"/>
      <c r="R154" s="42"/>
    </row>
    <row r="155" spans="13:18" ht="15.75" customHeight="1" x14ac:dyDescent="0.25">
      <c r="M155" s="2"/>
      <c r="N155" s="2"/>
      <c r="R155" s="42"/>
    </row>
    <row r="156" spans="13:18" ht="15.75" customHeight="1" x14ac:dyDescent="0.25">
      <c r="M156" s="2"/>
      <c r="N156" s="2"/>
      <c r="R156" s="42"/>
    </row>
    <row r="157" spans="13:18" ht="15.75" customHeight="1" x14ac:dyDescent="0.25">
      <c r="M157" s="2"/>
      <c r="N157" s="2"/>
      <c r="R157" s="42"/>
    </row>
    <row r="158" spans="13:18" ht="15.75" customHeight="1" x14ac:dyDescent="0.25">
      <c r="M158" s="2"/>
      <c r="N158" s="2"/>
      <c r="R158" s="42"/>
    </row>
    <row r="159" spans="13:18" ht="15.75" customHeight="1" x14ac:dyDescent="0.25">
      <c r="M159" s="2"/>
      <c r="N159" s="2"/>
      <c r="R159" s="42"/>
    </row>
    <row r="160" spans="13:18" ht="15.75" customHeight="1" x14ac:dyDescent="0.25">
      <c r="M160" s="2"/>
      <c r="N160" s="2"/>
      <c r="R160" s="42"/>
    </row>
    <row r="161" spans="13:18" ht="15.75" customHeight="1" x14ac:dyDescent="0.25">
      <c r="M161" s="2"/>
      <c r="N161" s="2"/>
      <c r="R161" s="42"/>
    </row>
    <row r="162" spans="13:18" ht="15.75" customHeight="1" x14ac:dyDescent="0.25">
      <c r="M162" s="2"/>
      <c r="N162" s="2"/>
      <c r="R162" s="42"/>
    </row>
    <row r="163" spans="13:18" ht="15.75" customHeight="1" x14ac:dyDescent="0.25">
      <c r="M163" s="2"/>
      <c r="N163" s="2"/>
      <c r="R163" s="42"/>
    </row>
    <row r="164" spans="13:18" ht="15.75" customHeight="1" x14ac:dyDescent="0.25">
      <c r="M164" s="2"/>
      <c r="N164" s="2"/>
      <c r="R164" s="42"/>
    </row>
    <row r="165" spans="13:18" ht="15.75" customHeight="1" x14ac:dyDescent="0.25">
      <c r="M165" s="2"/>
      <c r="N165" s="2"/>
      <c r="R165" s="42"/>
    </row>
    <row r="166" spans="13:18" ht="15.75" customHeight="1" x14ac:dyDescent="0.25">
      <c r="M166" s="2"/>
      <c r="N166" s="2"/>
      <c r="R166" s="42"/>
    </row>
    <row r="167" spans="13:18" ht="15.75" customHeight="1" x14ac:dyDescent="0.25">
      <c r="M167" s="2"/>
      <c r="N167" s="2"/>
      <c r="R167" s="42"/>
    </row>
    <row r="168" spans="13:18" ht="15.75" customHeight="1" x14ac:dyDescent="0.25">
      <c r="M168" s="2"/>
      <c r="N168" s="2"/>
      <c r="R168" s="42"/>
    </row>
    <row r="169" spans="13:18" ht="15.75" customHeight="1" x14ac:dyDescent="0.25">
      <c r="M169" s="2"/>
      <c r="N169" s="2"/>
      <c r="R169" s="42"/>
    </row>
    <row r="170" spans="13:18" ht="15.75" customHeight="1" x14ac:dyDescent="0.25">
      <c r="M170" s="2"/>
      <c r="N170" s="2"/>
      <c r="R170" s="42"/>
    </row>
    <row r="171" spans="13:18" ht="15.75" customHeight="1" x14ac:dyDescent="0.25">
      <c r="M171" s="2"/>
      <c r="N171" s="2"/>
      <c r="R171" s="42"/>
    </row>
    <row r="172" spans="13:18" ht="15.75" customHeight="1" x14ac:dyDescent="0.25">
      <c r="M172" s="2"/>
      <c r="N172" s="2"/>
      <c r="R172" s="42"/>
    </row>
    <row r="173" spans="13:18" ht="15.75" customHeight="1" x14ac:dyDescent="0.25">
      <c r="M173" s="2"/>
      <c r="N173" s="2"/>
      <c r="R173" s="42"/>
    </row>
    <row r="174" spans="13:18" ht="15.75" customHeight="1" x14ac:dyDescent="0.25">
      <c r="M174" s="2"/>
      <c r="N174" s="2"/>
      <c r="R174" s="42"/>
    </row>
    <row r="175" spans="13:18" ht="15.75" customHeight="1" x14ac:dyDescent="0.25">
      <c r="M175" s="2"/>
      <c r="N175" s="2"/>
      <c r="R175" s="42"/>
    </row>
    <row r="176" spans="13:18" ht="15.75" customHeight="1" x14ac:dyDescent="0.25">
      <c r="M176" s="2"/>
      <c r="N176" s="2"/>
      <c r="R176" s="42"/>
    </row>
    <row r="177" spans="13:18" ht="15.75" customHeight="1" x14ac:dyDescent="0.25">
      <c r="M177" s="2"/>
      <c r="N177" s="2"/>
      <c r="R177" s="42"/>
    </row>
    <row r="178" spans="13:18" ht="15.75" customHeight="1" x14ac:dyDescent="0.25">
      <c r="M178" s="2"/>
      <c r="N178" s="2"/>
      <c r="R178" s="42"/>
    </row>
    <row r="179" spans="13:18" ht="15.75" customHeight="1" x14ac:dyDescent="0.25">
      <c r="M179" s="2"/>
      <c r="N179" s="2"/>
      <c r="R179" s="42"/>
    </row>
    <row r="180" spans="13:18" ht="15.75" customHeight="1" x14ac:dyDescent="0.25">
      <c r="M180" s="2"/>
      <c r="N180" s="2"/>
      <c r="R180" s="42"/>
    </row>
    <row r="181" spans="13:18" ht="15.75" customHeight="1" x14ac:dyDescent="0.25">
      <c r="M181" s="2"/>
      <c r="N181" s="2"/>
      <c r="R181" s="42"/>
    </row>
    <row r="182" spans="13:18" ht="15.75" customHeight="1" x14ac:dyDescent="0.25">
      <c r="M182" s="2"/>
      <c r="N182" s="2"/>
      <c r="R182" s="42"/>
    </row>
    <row r="183" spans="13:18" ht="15.75" customHeight="1" x14ac:dyDescent="0.25">
      <c r="M183" s="2"/>
      <c r="N183" s="2"/>
      <c r="R183" s="42"/>
    </row>
    <row r="184" spans="13:18" ht="15.75" customHeight="1" x14ac:dyDescent="0.25">
      <c r="M184" s="2"/>
      <c r="N184" s="2"/>
      <c r="R184" s="42"/>
    </row>
    <row r="185" spans="13:18" ht="15.75" customHeight="1" x14ac:dyDescent="0.25">
      <c r="M185" s="2"/>
      <c r="N185" s="2"/>
      <c r="R185" s="42"/>
    </row>
    <row r="186" spans="13:18" ht="15.75" customHeight="1" x14ac:dyDescent="0.25">
      <c r="M186" s="2"/>
      <c r="N186" s="2"/>
      <c r="R186" s="42"/>
    </row>
    <row r="187" spans="13:18" ht="15.75" customHeight="1" x14ac:dyDescent="0.25">
      <c r="M187" s="2"/>
      <c r="N187" s="2"/>
      <c r="R187" s="42"/>
    </row>
    <row r="188" spans="13:18" ht="15.75" customHeight="1" x14ac:dyDescent="0.25">
      <c r="M188" s="2"/>
      <c r="N188" s="2"/>
      <c r="R188" s="42"/>
    </row>
    <row r="189" spans="13:18" ht="15.75" customHeight="1" x14ac:dyDescent="0.25">
      <c r="M189" s="2"/>
      <c r="N189" s="2"/>
      <c r="R189" s="42"/>
    </row>
    <row r="190" spans="13:18" ht="15.75" customHeight="1" x14ac:dyDescent="0.25">
      <c r="M190" s="2"/>
      <c r="N190" s="2"/>
      <c r="R190" s="42"/>
    </row>
    <row r="191" spans="13:18" ht="15.75" customHeight="1" x14ac:dyDescent="0.25">
      <c r="M191" s="2"/>
      <c r="N191" s="2"/>
      <c r="R191" s="42"/>
    </row>
    <row r="192" spans="13:18" ht="15.75" customHeight="1" x14ac:dyDescent="0.25">
      <c r="M192" s="2"/>
      <c r="N192" s="2"/>
      <c r="R192" s="42"/>
    </row>
    <row r="193" spans="13:18" ht="15.75" customHeight="1" x14ac:dyDescent="0.25">
      <c r="M193" s="2"/>
      <c r="N193" s="2"/>
      <c r="R193" s="42"/>
    </row>
    <row r="194" spans="13:18" ht="15.75" customHeight="1" x14ac:dyDescent="0.25">
      <c r="M194" s="2"/>
      <c r="N194" s="2"/>
      <c r="R194" s="42"/>
    </row>
    <row r="195" spans="13:18" ht="15.75" customHeight="1" x14ac:dyDescent="0.25">
      <c r="M195" s="2"/>
      <c r="N195" s="2"/>
    </row>
    <row r="196" spans="13:18" ht="15.75" customHeight="1" x14ac:dyDescent="0.25">
      <c r="M196" s="2"/>
      <c r="N196" s="2"/>
    </row>
    <row r="197" spans="13:18" ht="15.75" customHeight="1" x14ac:dyDescent="0.25">
      <c r="M197" s="2"/>
      <c r="N197" s="2"/>
    </row>
    <row r="198" spans="13:18" ht="15.75" customHeight="1" x14ac:dyDescent="0.25">
      <c r="M198" s="2"/>
      <c r="N198" s="2"/>
    </row>
    <row r="199" spans="13:18" ht="15.75" customHeight="1" x14ac:dyDescent="0.25">
      <c r="M199" s="2"/>
      <c r="N199" s="2"/>
    </row>
    <row r="200" spans="13:18" ht="15.75" customHeight="1" x14ac:dyDescent="0.25">
      <c r="M200" s="2"/>
      <c r="N200" s="2"/>
    </row>
    <row r="201" spans="13:18" ht="15.75" customHeight="1" x14ac:dyDescent="0.25">
      <c r="M201" s="2"/>
      <c r="N201" s="2"/>
    </row>
    <row r="202" spans="13:18" ht="15.75" customHeight="1" x14ac:dyDescent="0.25">
      <c r="M202" s="2"/>
      <c r="N202" s="2"/>
    </row>
    <row r="203" spans="13:18" ht="15.75" customHeight="1" x14ac:dyDescent="0.25">
      <c r="M203" s="2"/>
      <c r="N203" s="2"/>
    </row>
    <row r="204" spans="13:18" ht="15.75" customHeight="1" x14ac:dyDescent="0.25">
      <c r="M204" s="2"/>
      <c r="N204" s="2"/>
    </row>
    <row r="205" spans="13:18" ht="15.75" customHeight="1" x14ac:dyDescent="0.25">
      <c r="M205" s="2"/>
      <c r="N205" s="2"/>
    </row>
    <row r="206" spans="13:18" ht="15.75" customHeight="1" x14ac:dyDescent="0.25">
      <c r="M206" s="2"/>
      <c r="N206" s="2"/>
    </row>
    <row r="207" spans="13:18" ht="15.75" customHeight="1" x14ac:dyDescent="0.25">
      <c r="M207" s="2"/>
      <c r="N207" s="2"/>
    </row>
    <row r="208" spans="13:18" ht="15.75" customHeight="1" x14ac:dyDescent="0.25">
      <c r="M208" s="2"/>
      <c r="N208" s="2"/>
    </row>
    <row r="209" spans="13:14" ht="15.75" customHeight="1" x14ac:dyDescent="0.25">
      <c r="M209" s="2"/>
      <c r="N209" s="2"/>
    </row>
    <row r="210" spans="13:14" ht="15.75" customHeight="1" x14ac:dyDescent="0.25">
      <c r="M210" s="2"/>
      <c r="N210" s="2"/>
    </row>
    <row r="211" spans="13:14" ht="15.75" customHeight="1" x14ac:dyDescent="0.25">
      <c r="M211" s="2"/>
      <c r="N211" s="2"/>
    </row>
    <row r="212" spans="13:14" ht="15.75" customHeight="1" x14ac:dyDescent="0.25">
      <c r="M212" s="2"/>
      <c r="N212" s="2"/>
    </row>
    <row r="213" spans="13:14" ht="15.75" customHeight="1" x14ac:dyDescent="0.25">
      <c r="M213" s="2"/>
      <c r="N213" s="2"/>
    </row>
    <row r="214" spans="13:14" ht="15.75" customHeight="1" x14ac:dyDescent="0.25">
      <c r="M214" s="2"/>
      <c r="N214" s="2"/>
    </row>
    <row r="215" spans="13:14" ht="15.75" customHeight="1" x14ac:dyDescent="0.25">
      <c r="M215" s="2"/>
      <c r="N215" s="2"/>
    </row>
    <row r="216" spans="13:14" ht="15.75" customHeight="1" x14ac:dyDescent="0.25">
      <c r="M216" s="2"/>
      <c r="N216" s="2"/>
    </row>
    <row r="217" spans="13:14" ht="15.75" customHeight="1" x14ac:dyDescent="0.25">
      <c r="M217" s="2"/>
      <c r="N217" s="2"/>
    </row>
    <row r="218" spans="13:14" ht="15.75" customHeight="1" x14ac:dyDescent="0.25">
      <c r="M218" s="2"/>
      <c r="N218" s="2"/>
    </row>
    <row r="219" spans="13:14" ht="15.75" customHeight="1" x14ac:dyDescent="0.25">
      <c r="M219" s="2"/>
      <c r="N219" s="2"/>
    </row>
    <row r="220" spans="13:14" ht="15.75" customHeight="1" x14ac:dyDescent="0.25">
      <c r="M220" s="2"/>
      <c r="N220" s="2"/>
    </row>
    <row r="221" spans="13:14" ht="15.75" customHeight="1" x14ac:dyDescent="0.25">
      <c r="M221" s="2"/>
      <c r="N221" s="2"/>
    </row>
    <row r="222" spans="13:14" ht="15.75" customHeight="1" x14ac:dyDescent="0.25">
      <c r="M222" s="2"/>
      <c r="N222" s="2"/>
    </row>
    <row r="223" spans="13:14" ht="15.75" customHeight="1" x14ac:dyDescent="0.25">
      <c r="M223" s="2"/>
      <c r="N223" s="2"/>
    </row>
    <row r="224" spans="13:14" ht="15.75" customHeight="1" x14ac:dyDescent="0.25">
      <c r="M224" s="2"/>
      <c r="N224" s="2"/>
    </row>
    <row r="225" spans="13:14" ht="15.75" customHeight="1" x14ac:dyDescent="0.25">
      <c r="M225" s="2"/>
      <c r="N225" s="2"/>
    </row>
    <row r="226" spans="13:14" ht="15.75" customHeight="1" x14ac:dyDescent="0.25">
      <c r="M226" s="2"/>
      <c r="N226" s="2"/>
    </row>
    <row r="227" spans="13:14" ht="15.75" customHeight="1" x14ac:dyDescent="0.25">
      <c r="M227" s="2"/>
      <c r="N227" s="2"/>
    </row>
    <row r="228" spans="13:14" ht="15.75" customHeight="1" x14ac:dyDescent="0.25">
      <c r="M228" s="2"/>
      <c r="N228" s="2"/>
    </row>
    <row r="229" spans="13:14" ht="15.75" customHeight="1" x14ac:dyDescent="0.25">
      <c r="M229" s="2"/>
      <c r="N229" s="2"/>
    </row>
    <row r="230" spans="13:14" ht="15.75" customHeight="1" x14ac:dyDescent="0.25">
      <c r="M230" s="2"/>
      <c r="N230" s="2"/>
    </row>
    <row r="231" spans="13:14" ht="15.75" customHeight="1" x14ac:dyDescent="0.25">
      <c r="M231" s="2"/>
      <c r="N231" s="2"/>
    </row>
    <row r="232" spans="13:14" ht="15.75" customHeight="1" x14ac:dyDescent="0.25">
      <c r="M232" s="2"/>
      <c r="N232" s="2"/>
    </row>
    <row r="233" spans="13:14" ht="15.75" customHeight="1" x14ac:dyDescent="0.25">
      <c r="M233" s="2"/>
      <c r="N233" s="2"/>
    </row>
    <row r="234" spans="13:14" ht="15.75" customHeight="1" x14ac:dyDescent="0.25">
      <c r="M234" s="2"/>
      <c r="N234" s="2"/>
    </row>
    <row r="235" spans="13:14" ht="15.75" customHeight="1" x14ac:dyDescent="0.25">
      <c r="M235" s="2"/>
      <c r="N235" s="2"/>
    </row>
    <row r="236" spans="13:14" ht="15.75" customHeight="1" x14ac:dyDescent="0.25">
      <c r="M236" s="2"/>
      <c r="N236" s="2"/>
    </row>
    <row r="237" spans="13:14" ht="15.75" customHeight="1" x14ac:dyDescent="0.25">
      <c r="M237" s="2"/>
      <c r="N237" s="2"/>
    </row>
    <row r="238" spans="13:14" ht="15.75" customHeight="1" x14ac:dyDescent="0.25">
      <c r="M238" s="2"/>
      <c r="N238" s="2"/>
    </row>
    <row r="239" spans="13:14" ht="15.75" customHeight="1" x14ac:dyDescent="0.25">
      <c r="M239" s="2"/>
      <c r="N239" s="2"/>
    </row>
    <row r="240" spans="13:14" ht="15.75" customHeight="1" x14ac:dyDescent="0.25">
      <c r="M240" s="2"/>
      <c r="N240" s="2"/>
    </row>
    <row r="241" spans="13:14" ht="15.75" customHeight="1" x14ac:dyDescent="0.25">
      <c r="M241" s="2"/>
      <c r="N241" s="2"/>
    </row>
    <row r="242" spans="13:14" ht="15.75" customHeight="1" x14ac:dyDescent="0.25">
      <c r="M242" s="2"/>
      <c r="N242" s="2"/>
    </row>
    <row r="243" spans="13:14" ht="15.75" customHeight="1" x14ac:dyDescent="0.25">
      <c r="M243" s="2"/>
      <c r="N243" s="2"/>
    </row>
    <row r="244" spans="13:14" ht="15.75" customHeight="1" x14ac:dyDescent="0.25">
      <c r="M244" s="2"/>
      <c r="N244" s="2"/>
    </row>
    <row r="245" spans="13:14" ht="15.75" customHeight="1" x14ac:dyDescent="0.25">
      <c r="M245" s="2"/>
      <c r="N245" s="2"/>
    </row>
    <row r="246" spans="13:14" ht="15.75" customHeight="1" x14ac:dyDescent="0.25">
      <c r="M246" s="2"/>
      <c r="N246" s="2"/>
    </row>
    <row r="247" spans="13:14" ht="15.75" customHeight="1" x14ac:dyDescent="0.25">
      <c r="M247" s="2"/>
      <c r="N247" s="2"/>
    </row>
    <row r="248" spans="13:14" ht="15.75" customHeight="1" x14ac:dyDescent="0.25">
      <c r="M248" s="2"/>
      <c r="N248" s="2"/>
    </row>
    <row r="249" spans="13:14" ht="15.75" customHeight="1" x14ac:dyDescent="0.25">
      <c r="M249" s="2"/>
      <c r="N249" s="2"/>
    </row>
    <row r="250" spans="13:14" ht="15.75" customHeight="1" x14ac:dyDescent="0.25">
      <c r="M250" s="2"/>
      <c r="N250" s="2"/>
    </row>
    <row r="251" spans="13:14" ht="15.75" customHeight="1" x14ac:dyDescent="0.25">
      <c r="M251" s="2"/>
      <c r="N251" s="2"/>
    </row>
    <row r="252" spans="13:14" ht="15.75" customHeight="1" x14ac:dyDescent="0.25">
      <c r="M252" s="2"/>
      <c r="N252" s="2"/>
    </row>
    <row r="253" spans="13:14" ht="15.75" customHeight="1" x14ac:dyDescent="0.25">
      <c r="M253" s="2"/>
      <c r="N253" s="2"/>
    </row>
    <row r="254" spans="13:14" ht="15.75" customHeight="1" x14ac:dyDescent="0.25">
      <c r="M254" s="2"/>
      <c r="N254" s="2"/>
    </row>
    <row r="255" spans="13:14" ht="15.75" customHeight="1" x14ac:dyDescent="0.25">
      <c r="M255" s="2"/>
      <c r="N255" s="2"/>
    </row>
    <row r="256" spans="13:14" ht="15.75" customHeight="1" x14ac:dyDescent="0.25">
      <c r="M256" s="2"/>
      <c r="N256" s="2"/>
    </row>
    <row r="257" spans="13:14" ht="15.75" customHeight="1" x14ac:dyDescent="0.25">
      <c r="M257" s="2"/>
      <c r="N257" s="2"/>
    </row>
    <row r="258" spans="13:14" ht="15.75" customHeight="1" x14ac:dyDescent="0.25">
      <c r="M258" s="2"/>
      <c r="N258" s="2"/>
    </row>
    <row r="259" spans="13:14" ht="15.75" customHeight="1" x14ac:dyDescent="0.25">
      <c r="M259" s="2"/>
      <c r="N259" s="2"/>
    </row>
    <row r="260" spans="13:14" ht="15.75" customHeight="1" x14ac:dyDescent="0.25">
      <c r="M260" s="2"/>
      <c r="N260" s="2"/>
    </row>
    <row r="261" spans="13:14" ht="15.75" customHeight="1" x14ac:dyDescent="0.25">
      <c r="M261" s="2"/>
      <c r="N261" s="2"/>
    </row>
    <row r="262" spans="13:14" ht="15.75" customHeight="1" x14ac:dyDescent="0.25">
      <c r="M262" s="2"/>
      <c r="N262" s="2"/>
    </row>
    <row r="263" spans="13:14" ht="15.75" customHeight="1" x14ac:dyDescent="0.25">
      <c r="M263" s="2"/>
      <c r="N263" s="2"/>
    </row>
    <row r="264" spans="13:14" ht="15.75" customHeight="1" x14ac:dyDescent="0.25">
      <c r="M264" s="2"/>
      <c r="N264" s="2"/>
    </row>
    <row r="265" spans="13:14" ht="15.75" customHeight="1" x14ac:dyDescent="0.25">
      <c r="M265" s="2"/>
      <c r="N265" s="2"/>
    </row>
    <row r="266" spans="13:14" ht="15.75" customHeight="1" x14ac:dyDescent="0.25">
      <c r="M266" s="2"/>
      <c r="N266" s="2"/>
    </row>
    <row r="267" spans="13:14" ht="15.75" customHeight="1" x14ac:dyDescent="0.25">
      <c r="M267" s="2"/>
      <c r="N267" s="2"/>
    </row>
    <row r="268" spans="13:14" ht="15.75" customHeight="1" x14ac:dyDescent="0.25">
      <c r="M268" s="2"/>
      <c r="N268" s="2"/>
    </row>
    <row r="269" spans="13:14" ht="15.75" customHeight="1" x14ac:dyDescent="0.25">
      <c r="M269" s="2"/>
      <c r="N269" s="2"/>
    </row>
    <row r="270" spans="13:14" ht="15.75" customHeight="1" x14ac:dyDescent="0.25">
      <c r="M270" s="2"/>
      <c r="N270" s="2"/>
    </row>
    <row r="271" spans="13:14" ht="15.75" customHeight="1" x14ac:dyDescent="0.25">
      <c r="M271" s="2"/>
      <c r="N271" s="2"/>
    </row>
    <row r="272" spans="13:14" ht="15.75" customHeight="1" x14ac:dyDescent="0.25">
      <c r="M272" s="2"/>
      <c r="N272" s="2"/>
    </row>
    <row r="273" spans="13:14" ht="15.75" customHeight="1" x14ac:dyDescent="0.25">
      <c r="M273" s="2"/>
      <c r="N273" s="2"/>
    </row>
    <row r="274" spans="13:14" ht="15.75" customHeight="1" x14ac:dyDescent="0.25">
      <c r="M274" s="2"/>
      <c r="N274" s="2"/>
    </row>
    <row r="275" spans="13:14" ht="15.75" customHeight="1" x14ac:dyDescent="0.25">
      <c r="M275" s="2"/>
      <c r="N275" s="2"/>
    </row>
    <row r="276" spans="13:14" ht="15.75" customHeight="1" x14ac:dyDescent="0.25">
      <c r="M276" s="2"/>
      <c r="N276" s="2"/>
    </row>
    <row r="277" spans="13:14" ht="15.75" customHeight="1" x14ac:dyDescent="0.25">
      <c r="M277" s="2"/>
      <c r="N277" s="2"/>
    </row>
    <row r="278" spans="13:14" ht="15.75" customHeight="1" x14ac:dyDescent="0.25">
      <c r="M278" s="2"/>
      <c r="N278" s="2"/>
    </row>
    <row r="279" spans="13:14" ht="15.75" customHeight="1" x14ac:dyDescent="0.25">
      <c r="M279" s="2"/>
      <c r="N279" s="2"/>
    </row>
    <row r="280" spans="13:14" ht="15.75" customHeight="1" x14ac:dyDescent="0.25">
      <c r="M280" s="2"/>
      <c r="N280" s="2"/>
    </row>
    <row r="281" spans="13:14" ht="15.75" customHeight="1" x14ac:dyDescent="0.25">
      <c r="M281" s="2"/>
      <c r="N281" s="2"/>
    </row>
    <row r="282" spans="13:14" ht="15.75" customHeight="1" x14ac:dyDescent="0.25">
      <c r="M282" s="2"/>
      <c r="N282" s="2"/>
    </row>
    <row r="283" spans="13:14" ht="15.75" customHeight="1" x14ac:dyDescent="0.25">
      <c r="M283" s="2"/>
      <c r="N283" s="2"/>
    </row>
    <row r="284" spans="13:14" ht="15.75" customHeight="1" x14ac:dyDescent="0.25">
      <c r="M284" s="2"/>
      <c r="N284" s="2"/>
    </row>
    <row r="285" spans="13:14" ht="15.75" customHeight="1" x14ac:dyDescent="0.25">
      <c r="M285" s="2"/>
      <c r="N285" s="2"/>
    </row>
    <row r="286" spans="13:14" ht="15.75" customHeight="1" x14ac:dyDescent="0.25">
      <c r="M286" s="2"/>
      <c r="N286" s="2"/>
    </row>
    <row r="287" spans="13:14" ht="15.75" customHeight="1" x14ac:dyDescent="0.25">
      <c r="M287" s="2"/>
      <c r="N287" s="2"/>
    </row>
    <row r="288" spans="13:14" ht="15.75" customHeight="1" x14ac:dyDescent="0.25">
      <c r="M288" s="2"/>
      <c r="N288" s="2"/>
    </row>
    <row r="289" spans="13:14" ht="15.75" customHeight="1" x14ac:dyDescent="0.25">
      <c r="M289" s="2"/>
      <c r="N289" s="2"/>
    </row>
    <row r="290" spans="13:14" ht="15.75" customHeight="1" x14ac:dyDescent="0.25">
      <c r="M290" s="2"/>
      <c r="N290" s="2"/>
    </row>
    <row r="291" spans="13:14" ht="15.75" customHeight="1" x14ac:dyDescent="0.25">
      <c r="M291" s="2"/>
      <c r="N291" s="2"/>
    </row>
    <row r="292" spans="13:14" ht="15.75" customHeight="1" x14ac:dyDescent="0.25">
      <c r="M292" s="2"/>
      <c r="N292" s="2"/>
    </row>
    <row r="293" spans="13:14" ht="15.75" customHeight="1" x14ac:dyDescent="0.25">
      <c r="M293" s="2"/>
      <c r="N293" s="2"/>
    </row>
    <row r="294" spans="13:14" ht="15.75" customHeight="1" x14ac:dyDescent="0.25">
      <c r="M294" s="2"/>
      <c r="N294" s="2"/>
    </row>
    <row r="295" spans="13:14" ht="15.75" customHeight="1" x14ac:dyDescent="0.25">
      <c r="M295" s="2"/>
      <c r="N295" s="2"/>
    </row>
    <row r="296" spans="13:14" ht="15.75" customHeight="1" x14ac:dyDescent="0.25">
      <c r="M296" s="2"/>
      <c r="N296" s="2"/>
    </row>
    <row r="297" spans="13:14" ht="15.75" customHeight="1" x14ac:dyDescent="0.25">
      <c r="M297" s="2"/>
      <c r="N297" s="2"/>
    </row>
    <row r="298" spans="13:14" ht="15.75" customHeight="1" x14ac:dyDescent="0.25">
      <c r="M298" s="2"/>
      <c r="N298" s="2"/>
    </row>
    <row r="299" spans="13:14" ht="15.75" customHeight="1" x14ac:dyDescent="0.25">
      <c r="M299" s="2"/>
      <c r="N299" s="2"/>
    </row>
    <row r="300" spans="13:14" ht="15.75" customHeight="1" x14ac:dyDescent="0.25">
      <c r="M300" s="2"/>
      <c r="N300" s="2"/>
    </row>
    <row r="301" spans="13:14" ht="15.75" customHeight="1" x14ac:dyDescent="0.25">
      <c r="M301" s="2"/>
      <c r="N301" s="2"/>
    </row>
    <row r="302" spans="13:14" ht="15.75" customHeight="1" x14ac:dyDescent="0.25">
      <c r="M302" s="2"/>
      <c r="N302" s="2"/>
    </row>
    <row r="303" spans="13:14" ht="15.75" customHeight="1" x14ac:dyDescent="0.25">
      <c r="M303" s="2"/>
      <c r="N303" s="2"/>
    </row>
    <row r="304" spans="13:14" ht="15.75" customHeight="1" x14ac:dyDescent="0.25">
      <c r="M304" s="2"/>
      <c r="N304" s="2"/>
    </row>
    <row r="305" spans="13:14" ht="15.75" customHeight="1" x14ac:dyDescent="0.25">
      <c r="M305" s="2"/>
      <c r="N305" s="2"/>
    </row>
    <row r="306" spans="13:14" ht="15.75" customHeight="1" x14ac:dyDescent="0.25">
      <c r="M306" s="2"/>
      <c r="N306" s="2"/>
    </row>
    <row r="307" spans="13:14" ht="15.75" customHeight="1" x14ac:dyDescent="0.25">
      <c r="M307" s="2"/>
      <c r="N307" s="2"/>
    </row>
    <row r="308" spans="13:14" ht="15.75" customHeight="1" x14ac:dyDescent="0.25">
      <c r="M308" s="2"/>
      <c r="N308" s="2"/>
    </row>
    <row r="309" spans="13:14" ht="15.75" customHeight="1" x14ac:dyDescent="0.25">
      <c r="M309" s="2"/>
      <c r="N309" s="2"/>
    </row>
    <row r="310" spans="13:14" ht="15.75" customHeight="1" x14ac:dyDescent="0.25">
      <c r="M310" s="2"/>
      <c r="N310" s="2"/>
    </row>
    <row r="311" spans="13:14" ht="15.75" customHeight="1" x14ac:dyDescent="0.25">
      <c r="M311" s="2"/>
      <c r="N311" s="2"/>
    </row>
    <row r="312" spans="13:14" ht="15.75" customHeight="1" x14ac:dyDescent="0.25">
      <c r="M312" s="2"/>
      <c r="N312" s="2"/>
    </row>
    <row r="313" spans="13:14" ht="15.75" customHeight="1" x14ac:dyDescent="0.25">
      <c r="M313" s="2"/>
      <c r="N313" s="2"/>
    </row>
    <row r="314" spans="13:14" ht="15.75" customHeight="1" x14ac:dyDescent="0.25">
      <c r="M314" s="2"/>
      <c r="N314" s="2"/>
    </row>
    <row r="315" spans="13:14" ht="15.75" customHeight="1" x14ac:dyDescent="0.25">
      <c r="M315" s="2"/>
      <c r="N315" s="2"/>
    </row>
    <row r="316" spans="13:14" ht="15.75" customHeight="1" x14ac:dyDescent="0.25">
      <c r="M316" s="2"/>
      <c r="N316" s="2"/>
    </row>
    <row r="317" spans="13:14" ht="15.75" customHeight="1" x14ac:dyDescent="0.25">
      <c r="M317" s="2"/>
      <c r="N317" s="2"/>
    </row>
    <row r="318" spans="13:14" ht="15.75" customHeight="1" x14ac:dyDescent="0.25">
      <c r="M318" s="2"/>
      <c r="N318" s="2"/>
    </row>
    <row r="319" spans="13:14" ht="15.75" customHeight="1" x14ac:dyDescent="0.25">
      <c r="M319" s="2"/>
      <c r="N319" s="2"/>
    </row>
    <row r="320" spans="13:14" ht="15.75" customHeight="1" x14ac:dyDescent="0.25">
      <c r="M320" s="2"/>
      <c r="N320" s="2"/>
    </row>
    <row r="321" spans="13:14" ht="15.75" customHeight="1" x14ac:dyDescent="0.25">
      <c r="M321" s="2"/>
      <c r="N321" s="2"/>
    </row>
    <row r="322" spans="13:14" ht="15.75" customHeight="1" x14ac:dyDescent="0.25">
      <c r="M322" s="2"/>
      <c r="N322" s="2"/>
    </row>
    <row r="323" spans="13:14" ht="15.75" customHeight="1" x14ac:dyDescent="0.25">
      <c r="M323" s="2"/>
      <c r="N323" s="2"/>
    </row>
    <row r="324" spans="13:14" ht="15.75" customHeight="1" x14ac:dyDescent="0.25">
      <c r="M324" s="2"/>
      <c r="N324" s="2"/>
    </row>
    <row r="325" spans="13:14" ht="15.75" customHeight="1" x14ac:dyDescent="0.25">
      <c r="M325" s="2"/>
      <c r="N325" s="2"/>
    </row>
    <row r="326" spans="13:14" ht="15.75" customHeight="1" x14ac:dyDescent="0.25">
      <c r="M326" s="2"/>
      <c r="N326" s="2"/>
    </row>
    <row r="327" spans="13:14" ht="15.75" customHeight="1" x14ac:dyDescent="0.25">
      <c r="M327" s="2"/>
      <c r="N327" s="2"/>
    </row>
    <row r="328" spans="13:14" ht="15.75" customHeight="1" x14ac:dyDescent="0.25">
      <c r="M328" s="2"/>
      <c r="N328" s="2"/>
    </row>
    <row r="329" spans="13:14" ht="15.75" customHeight="1" x14ac:dyDescent="0.25">
      <c r="M329" s="2"/>
      <c r="N329" s="2"/>
    </row>
    <row r="330" spans="13:14" ht="15.75" customHeight="1" x14ac:dyDescent="0.25">
      <c r="M330" s="2"/>
      <c r="N330" s="2"/>
    </row>
    <row r="331" spans="13:14" ht="15.75" customHeight="1" x14ac:dyDescent="0.25">
      <c r="M331" s="2"/>
      <c r="N331" s="2"/>
    </row>
    <row r="332" spans="13:14" ht="15.75" customHeight="1" x14ac:dyDescent="0.25">
      <c r="M332" s="2"/>
      <c r="N332" s="2"/>
    </row>
    <row r="333" spans="13:14" ht="15.75" customHeight="1" x14ac:dyDescent="0.25">
      <c r="M333" s="2"/>
      <c r="N333" s="2"/>
    </row>
    <row r="334" spans="13:14" ht="15.75" customHeight="1" x14ac:dyDescent="0.25">
      <c r="M334" s="2"/>
      <c r="N334" s="2"/>
    </row>
    <row r="335" spans="13:14" ht="15.75" customHeight="1" x14ac:dyDescent="0.25">
      <c r="M335" s="2"/>
      <c r="N335" s="2"/>
    </row>
    <row r="336" spans="13:14" ht="15.75" customHeight="1" x14ac:dyDescent="0.25">
      <c r="M336" s="2"/>
      <c r="N336" s="2"/>
    </row>
    <row r="337" spans="13:14" ht="15.75" customHeight="1" x14ac:dyDescent="0.25">
      <c r="M337" s="2"/>
      <c r="N337" s="2"/>
    </row>
    <row r="338" spans="13:14" ht="15.75" customHeight="1" x14ac:dyDescent="0.25">
      <c r="M338" s="2"/>
      <c r="N338" s="2"/>
    </row>
    <row r="339" spans="13:14" ht="15.75" customHeight="1" x14ac:dyDescent="0.25">
      <c r="M339" s="2"/>
      <c r="N339" s="2"/>
    </row>
    <row r="340" spans="13:14" ht="15.75" customHeight="1" x14ac:dyDescent="0.25">
      <c r="M340" s="2"/>
      <c r="N340" s="2"/>
    </row>
    <row r="341" spans="13:14" ht="15.75" customHeight="1" x14ac:dyDescent="0.25">
      <c r="M341" s="2"/>
      <c r="N341" s="2"/>
    </row>
    <row r="342" spans="13:14" ht="15.75" customHeight="1" x14ac:dyDescent="0.25">
      <c r="M342" s="2"/>
      <c r="N342" s="2"/>
    </row>
    <row r="343" spans="13:14" ht="15.75" customHeight="1" x14ac:dyDescent="0.25">
      <c r="M343" s="2"/>
      <c r="N343" s="2"/>
    </row>
    <row r="344" spans="13:14" ht="15.75" customHeight="1" x14ac:dyDescent="0.25">
      <c r="M344" s="2"/>
      <c r="N344" s="2"/>
    </row>
    <row r="345" spans="13:14" ht="15.75" customHeight="1" x14ac:dyDescent="0.25">
      <c r="M345" s="2"/>
      <c r="N345" s="2"/>
    </row>
    <row r="346" spans="13:14" ht="15.75" customHeight="1" x14ac:dyDescent="0.25">
      <c r="M346" s="2"/>
      <c r="N346" s="2"/>
    </row>
    <row r="347" spans="13:14" ht="15.75" customHeight="1" x14ac:dyDescent="0.25">
      <c r="M347" s="2"/>
      <c r="N347" s="2"/>
    </row>
    <row r="348" spans="13:14" ht="15.75" customHeight="1" x14ac:dyDescent="0.25">
      <c r="M348" s="2"/>
      <c r="N348" s="2"/>
    </row>
    <row r="349" spans="13:14" ht="15.75" customHeight="1" x14ac:dyDescent="0.25">
      <c r="M349" s="2"/>
      <c r="N349" s="2"/>
    </row>
    <row r="350" spans="13:14" ht="15.75" customHeight="1" x14ac:dyDescent="0.25">
      <c r="M350" s="2"/>
      <c r="N350" s="2"/>
    </row>
    <row r="351" spans="13:14" ht="15.75" customHeight="1" x14ac:dyDescent="0.25">
      <c r="M351" s="2"/>
      <c r="N351" s="2"/>
    </row>
    <row r="352" spans="13:14" ht="15.75" customHeight="1" x14ac:dyDescent="0.25">
      <c r="M352" s="2"/>
      <c r="N352" s="2"/>
    </row>
    <row r="353" spans="13:14" ht="15.75" customHeight="1" x14ac:dyDescent="0.25">
      <c r="M353" s="2"/>
      <c r="N353" s="2"/>
    </row>
    <row r="354" spans="13:14" ht="15.75" customHeight="1" x14ac:dyDescent="0.25">
      <c r="M354" s="2"/>
      <c r="N354" s="2"/>
    </row>
    <row r="355" spans="13:14" ht="15.75" customHeight="1" x14ac:dyDescent="0.25">
      <c r="M355" s="2"/>
      <c r="N355" s="2"/>
    </row>
    <row r="356" spans="13:14" ht="15.75" customHeight="1" x14ac:dyDescent="0.25">
      <c r="M356" s="2"/>
      <c r="N356" s="2"/>
    </row>
    <row r="357" spans="13:14" ht="15.75" customHeight="1" x14ac:dyDescent="0.25">
      <c r="M357" s="2"/>
      <c r="N357" s="2"/>
    </row>
    <row r="358" spans="13:14" ht="15.75" customHeight="1" x14ac:dyDescent="0.25">
      <c r="M358" s="2"/>
      <c r="N358" s="2"/>
    </row>
    <row r="359" spans="13:14" ht="15.75" customHeight="1" x14ac:dyDescent="0.25">
      <c r="M359" s="2"/>
      <c r="N359" s="2"/>
    </row>
    <row r="360" spans="13:14" ht="15.75" customHeight="1" x14ac:dyDescent="0.25">
      <c r="M360" s="2"/>
      <c r="N360" s="2"/>
    </row>
    <row r="361" spans="13:14" ht="15.75" customHeight="1" x14ac:dyDescent="0.25">
      <c r="M361" s="2"/>
      <c r="N361" s="2"/>
    </row>
    <row r="362" spans="13:14" ht="15.75" customHeight="1" x14ac:dyDescent="0.25">
      <c r="M362" s="2"/>
      <c r="N362" s="2"/>
    </row>
    <row r="363" spans="13:14" ht="15.75" customHeight="1" x14ac:dyDescent="0.25">
      <c r="M363" s="2"/>
      <c r="N363" s="2"/>
    </row>
    <row r="364" spans="13:14" ht="15.75" customHeight="1" x14ac:dyDescent="0.25">
      <c r="M364" s="2"/>
      <c r="N364" s="2"/>
    </row>
    <row r="365" spans="13:14" ht="15.75" customHeight="1" x14ac:dyDescent="0.25">
      <c r="M365" s="2"/>
      <c r="N365" s="2"/>
    </row>
    <row r="366" spans="13:14" ht="15.75" customHeight="1" x14ac:dyDescent="0.25">
      <c r="M366" s="2"/>
      <c r="N366" s="2"/>
    </row>
    <row r="367" spans="13:14" ht="15.75" customHeight="1" x14ac:dyDescent="0.25">
      <c r="M367" s="2"/>
      <c r="N367" s="2"/>
    </row>
    <row r="368" spans="13:14" ht="15.75" customHeight="1" x14ac:dyDescent="0.25">
      <c r="M368" s="2"/>
      <c r="N368" s="2"/>
    </row>
    <row r="369" spans="13:14" ht="15.75" customHeight="1" x14ac:dyDescent="0.25">
      <c r="M369" s="2"/>
      <c r="N369" s="2"/>
    </row>
    <row r="370" spans="13:14" ht="15.75" customHeight="1" x14ac:dyDescent="0.25">
      <c r="M370" s="2"/>
      <c r="N370" s="2"/>
    </row>
    <row r="371" spans="13:14" ht="15.75" customHeight="1" x14ac:dyDescent="0.25">
      <c r="M371" s="2"/>
      <c r="N371" s="2"/>
    </row>
    <row r="372" spans="13:14" ht="15.75" customHeight="1" x14ac:dyDescent="0.25">
      <c r="M372" s="2"/>
      <c r="N372" s="2"/>
    </row>
    <row r="373" spans="13:14" ht="15.75" customHeight="1" x14ac:dyDescent="0.25">
      <c r="M373" s="2"/>
      <c r="N373" s="2"/>
    </row>
    <row r="374" spans="13:14" ht="15.75" customHeight="1" x14ac:dyDescent="0.25">
      <c r="M374" s="2"/>
      <c r="N374" s="2"/>
    </row>
    <row r="375" spans="13:14" ht="15.75" customHeight="1" x14ac:dyDescent="0.25">
      <c r="M375" s="2"/>
      <c r="N375" s="2"/>
    </row>
    <row r="376" spans="13:14" ht="15.75" customHeight="1" x14ac:dyDescent="0.25">
      <c r="M376" s="2"/>
      <c r="N376" s="2"/>
    </row>
    <row r="377" spans="13:14" ht="15.75" customHeight="1" x14ac:dyDescent="0.25">
      <c r="M377" s="2"/>
      <c r="N377" s="2"/>
    </row>
    <row r="378" spans="13:14" ht="15.75" customHeight="1" x14ac:dyDescent="0.25">
      <c r="M378" s="2"/>
      <c r="N378" s="2"/>
    </row>
    <row r="379" spans="13:14" ht="15.75" customHeight="1" x14ac:dyDescent="0.25">
      <c r="M379" s="2"/>
      <c r="N379" s="2"/>
    </row>
    <row r="380" spans="13:14" ht="15.75" customHeight="1" x14ac:dyDescent="0.25">
      <c r="M380" s="2"/>
      <c r="N380" s="2"/>
    </row>
    <row r="381" spans="13:14" ht="15.75" customHeight="1" x14ac:dyDescent="0.25">
      <c r="M381" s="2"/>
      <c r="N381" s="2"/>
    </row>
    <row r="382" spans="13:14" ht="15.75" customHeight="1" x14ac:dyDescent="0.25">
      <c r="M382" s="2"/>
      <c r="N382" s="2"/>
    </row>
    <row r="383" spans="13:14" ht="15.75" customHeight="1" x14ac:dyDescent="0.25">
      <c r="M383" s="2"/>
      <c r="N383" s="2"/>
    </row>
    <row r="384" spans="13:14" ht="15.75" customHeight="1" x14ac:dyDescent="0.25">
      <c r="M384" s="2"/>
      <c r="N384" s="2"/>
    </row>
    <row r="385" spans="13:14" ht="15.75" customHeight="1" x14ac:dyDescent="0.25">
      <c r="M385" s="2"/>
      <c r="N385" s="2"/>
    </row>
    <row r="386" spans="13:14" ht="15.75" customHeight="1" x14ac:dyDescent="0.25">
      <c r="M386" s="2"/>
      <c r="N386" s="2"/>
    </row>
    <row r="387" spans="13:14" ht="15.75" customHeight="1" x14ac:dyDescent="0.25">
      <c r="M387" s="2"/>
      <c r="N387" s="2"/>
    </row>
    <row r="388" spans="13:14" ht="15.75" customHeight="1" x14ac:dyDescent="0.25">
      <c r="M388" s="2"/>
      <c r="N388" s="2"/>
    </row>
    <row r="389" spans="13:14" ht="15.75" customHeight="1" x14ac:dyDescent="0.25">
      <c r="M389" s="2"/>
      <c r="N389" s="2"/>
    </row>
    <row r="390" spans="13:14" ht="15.75" customHeight="1" x14ac:dyDescent="0.25">
      <c r="M390" s="2"/>
      <c r="N390" s="2"/>
    </row>
    <row r="391" spans="13:14" ht="15.75" customHeight="1" x14ac:dyDescent="0.25">
      <c r="M391" s="2"/>
      <c r="N391" s="2"/>
    </row>
    <row r="392" spans="13:14" ht="15.75" customHeight="1" x14ac:dyDescent="0.25">
      <c r="M392" s="2"/>
      <c r="N392" s="2"/>
    </row>
    <row r="393" spans="13:14" ht="15.75" customHeight="1" x14ac:dyDescent="0.25">
      <c r="M393" s="2"/>
      <c r="N393" s="2"/>
    </row>
    <row r="394" spans="13:14" ht="15.75" customHeight="1" x14ac:dyDescent="0.25">
      <c r="M394" s="2"/>
      <c r="N394" s="2"/>
    </row>
    <row r="395" spans="13:14" ht="15.75" customHeight="1" x14ac:dyDescent="0.25">
      <c r="M395" s="2"/>
      <c r="N395" s="2"/>
    </row>
    <row r="396" spans="13:14" ht="15.75" customHeight="1" x14ac:dyDescent="0.25">
      <c r="M396" s="2"/>
      <c r="N396" s="2"/>
    </row>
    <row r="397" spans="13:14" ht="15.75" customHeight="1" x14ac:dyDescent="0.25">
      <c r="M397" s="2"/>
      <c r="N397" s="2"/>
    </row>
    <row r="398" spans="13:14" ht="15.75" customHeight="1" x14ac:dyDescent="0.25">
      <c r="M398" s="2"/>
      <c r="N398" s="2"/>
    </row>
    <row r="399" spans="13:14" ht="15.75" customHeight="1" x14ac:dyDescent="0.25">
      <c r="M399" s="2"/>
      <c r="N399" s="2"/>
    </row>
    <row r="400" spans="13:14" ht="15.75" customHeight="1" x14ac:dyDescent="0.25">
      <c r="M400" s="2"/>
      <c r="N400" s="2"/>
    </row>
    <row r="401" spans="13:14" ht="15.75" customHeight="1" x14ac:dyDescent="0.25">
      <c r="M401" s="2"/>
      <c r="N401" s="2"/>
    </row>
    <row r="402" spans="13:14" ht="15.75" customHeight="1" x14ac:dyDescent="0.25">
      <c r="M402" s="2"/>
      <c r="N402" s="2"/>
    </row>
    <row r="403" spans="13:14" ht="15.75" customHeight="1" x14ac:dyDescent="0.25">
      <c r="M403" s="2"/>
      <c r="N403" s="2"/>
    </row>
    <row r="404" spans="13:14" ht="15.75" customHeight="1" x14ac:dyDescent="0.25">
      <c r="M404" s="2"/>
      <c r="N404" s="2"/>
    </row>
    <row r="405" spans="13:14" ht="15.75" customHeight="1" x14ac:dyDescent="0.25">
      <c r="M405" s="2"/>
      <c r="N405" s="2"/>
    </row>
    <row r="406" spans="13:14" ht="15.75" customHeight="1" x14ac:dyDescent="0.25">
      <c r="M406" s="2"/>
      <c r="N406" s="2"/>
    </row>
    <row r="407" spans="13:14" ht="15.75" customHeight="1" x14ac:dyDescent="0.25">
      <c r="M407" s="2"/>
      <c r="N407" s="2"/>
    </row>
    <row r="408" spans="13:14" ht="15.75" customHeight="1" x14ac:dyDescent="0.25">
      <c r="M408" s="2"/>
      <c r="N408" s="2"/>
    </row>
    <row r="409" spans="13:14" ht="15.75" customHeight="1" x14ac:dyDescent="0.25">
      <c r="M409" s="2"/>
      <c r="N409" s="2"/>
    </row>
    <row r="410" spans="13:14" ht="15.75" customHeight="1" x14ac:dyDescent="0.25">
      <c r="M410" s="2"/>
      <c r="N410" s="2"/>
    </row>
    <row r="411" spans="13:14" ht="15.75" customHeight="1" x14ac:dyDescent="0.25">
      <c r="M411" s="2"/>
      <c r="N411" s="2"/>
    </row>
    <row r="412" spans="13:14" ht="15.75" customHeight="1" x14ac:dyDescent="0.25">
      <c r="M412" s="2"/>
      <c r="N412" s="2"/>
    </row>
    <row r="413" spans="13:14" ht="15.75" customHeight="1" x14ac:dyDescent="0.25">
      <c r="M413" s="2"/>
      <c r="N413" s="2"/>
    </row>
    <row r="414" spans="13:14" ht="15.75" customHeight="1" x14ac:dyDescent="0.25">
      <c r="M414" s="2"/>
      <c r="N414" s="2"/>
    </row>
    <row r="415" spans="13:14" ht="15.75" customHeight="1" x14ac:dyDescent="0.25">
      <c r="M415" s="2"/>
      <c r="N415" s="2"/>
    </row>
    <row r="416" spans="13:14" ht="15.75" customHeight="1" x14ac:dyDescent="0.25">
      <c r="M416" s="2"/>
      <c r="N416" s="2"/>
    </row>
    <row r="417" spans="13:14" ht="15.75" customHeight="1" x14ac:dyDescent="0.25">
      <c r="M417" s="2"/>
      <c r="N417" s="2"/>
    </row>
    <row r="418" spans="13:14" ht="15.75" customHeight="1" x14ac:dyDescent="0.25">
      <c r="M418" s="2"/>
      <c r="N418" s="2"/>
    </row>
    <row r="419" spans="13:14" ht="15.75" customHeight="1" x14ac:dyDescent="0.25">
      <c r="M419" s="2"/>
      <c r="N419" s="2"/>
    </row>
    <row r="420" spans="13:14" ht="15.75" customHeight="1" x14ac:dyDescent="0.25">
      <c r="M420" s="2"/>
      <c r="N420" s="2"/>
    </row>
    <row r="421" spans="13:14" ht="15.75" customHeight="1" x14ac:dyDescent="0.25">
      <c r="M421" s="2"/>
      <c r="N421" s="2"/>
    </row>
    <row r="422" spans="13:14" ht="15.75" customHeight="1" x14ac:dyDescent="0.25">
      <c r="M422" s="2"/>
      <c r="N422" s="2"/>
    </row>
    <row r="423" spans="13:14" ht="15.75" customHeight="1" x14ac:dyDescent="0.25">
      <c r="M423" s="2"/>
      <c r="N423" s="2"/>
    </row>
    <row r="424" spans="13:14" ht="15.75" customHeight="1" x14ac:dyDescent="0.25">
      <c r="M424" s="2"/>
      <c r="N424" s="2"/>
    </row>
    <row r="425" spans="13:14" ht="15.75" customHeight="1" x14ac:dyDescent="0.25">
      <c r="M425" s="2"/>
      <c r="N425" s="2"/>
    </row>
    <row r="426" spans="13:14" ht="15.75" customHeight="1" x14ac:dyDescent="0.25">
      <c r="M426" s="2"/>
      <c r="N426" s="2"/>
    </row>
    <row r="427" spans="13:14" ht="15.75" customHeight="1" x14ac:dyDescent="0.25">
      <c r="M427" s="2"/>
      <c r="N427" s="2"/>
    </row>
    <row r="428" spans="13:14" ht="15.75" customHeight="1" x14ac:dyDescent="0.25">
      <c r="M428" s="2"/>
      <c r="N428" s="2"/>
    </row>
    <row r="429" spans="13:14" ht="15.75" customHeight="1" x14ac:dyDescent="0.25">
      <c r="M429" s="2"/>
      <c r="N429" s="2"/>
    </row>
    <row r="430" spans="13:14" ht="15.75" customHeight="1" x14ac:dyDescent="0.25">
      <c r="M430" s="2"/>
      <c r="N430" s="2"/>
    </row>
    <row r="431" spans="13:14" ht="15.75" customHeight="1" x14ac:dyDescent="0.25">
      <c r="M431" s="2"/>
      <c r="N431" s="2"/>
    </row>
    <row r="432" spans="13:14" ht="15.75" customHeight="1" x14ac:dyDescent="0.25">
      <c r="M432" s="2"/>
      <c r="N432" s="2"/>
    </row>
    <row r="433" spans="13:14" ht="15.75" customHeight="1" x14ac:dyDescent="0.25">
      <c r="M433" s="2"/>
      <c r="N433" s="2"/>
    </row>
    <row r="434" spans="13:14" ht="15.75" customHeight="1" x14ac:dyDescent="0.25">
      <c r="M434" s="2"/>
      <c r="N434" s="2"/>
    </row>
    <row r="435" spans="13:14" ht="15.75" customHeight="1" x14ac:dyDescent="0.25">
      <c r="M435" s="2"/>
      <c r="N435" s="2"/>
    </row>
    <row r="436" spans="13:14" ht="15.75" customHeight="1" x14ac:dyDescent="0.25">
      <c r="M436" s="2"/>
      <c r="N436" s="2"/>
    </row>
    <row r="437" spans="13:14" ht="15.75" customHeight="1" x14ac:dyDescent="0.25">
      <c r="M437" s="2"/>
      <c r="N437" s="2"/>
    </row>
    <row r="438" spans="13:14" ht="15.75" customHeight="1" x14ac:dyDescent="0.25">
      <c r="M438" s="2"/>
      <c r="N438" s="2"/>
    </row>
    <row r="439" spans="13:14" ht="15.75" customHeight="1" x14ac:dyDescent="0.25">
      <c r="M439" s="2"/>
      <c r="N439" s="2"/>
    </row>
    <row r="440" spans="13:14" ht="15.75" customHeight="1" x14ac:dyDescent="0.25">
      <c r="M440" s="2"/>
      <c r="N440" s="2"/>
    </row>
    <row r="441" spans="13:14" ht="15.75" customHeight="1" x14ac:dyDescent="0.25">
      <c r="M441" s="2"/>
      <c r="N441" s="2"/>
    </row>
    <row r="442" spans="13:14" ht="15.75" customHeight="1" x14ac:dyDescent="0.25">
      <c r="M442" s="2"/>
      <c r="N442" s="2"/>
    </row>
    <row r="443" spans="13:14" ht="15.75" customHeight="1" x14ac:dyDescent="0.25">
      <c r="M443" s="2"/>
      <c r="N443" s="2"/>
    </row>
    <row r="444" spans="13:14" ht="15.75" customHeight="1" x14ac:dyDescent="0.25">
      <c r="M444" s="2"/>
      <c r="N444" s="2"/>
    </row>
    <row r="445" spans="13:14" ht="15.75" customHeight="1" x14ac:dyDescent="0.25">
      <c r="M445" s="2"/>
      <c r="N445" s="2"/>
    </row>
    <row r="446" spans="13:14" ht="15.75" customHeight="1" x14ac:dyDescent="0.25">
      <c r="M446" s="2"/>
      <c r="N446" s="2"/>
    </row>
    <row r="447" spans="13:14" ht="15.75" customHeight="1" x14ac:dyDescent="0.25">
      <c r="M447" s="2"/>
      <c r="N447" s="2"/>
    </row>
    <row r="448" spans="13:14" ht="15.75" customHeight="1" x14ac:dyDescent="0.25">
      <c r="M448" s="2"/>
      <c r="N448" s="2"/>
    </row>
    <row r="449" spans="13:14" ht="15.75" customHeight="1" x14ac:dyDescent="0.25">
      <c r="M449" s="2"/>
      <c r="N449" s="2"/>
    </row>
    <row r="450" spans="13:14" ht="15.75" customHeight="1" x14ac:dyDescent="0.25">
      <c r="M450" s="2"/>
      <c r="N450" s="2"/>
    </row>
    <row r="451" spans="13:14" ht="15.75" customHeight="1" x14ac:dyDescent="0.25">
      <c r="M451" s="2"/>
      <c r="N451" s="2"/>
    </row>
    <row r="452" spans="13:14" ht="15.75" customHeight="1" x14ac:dyDescent="0.25">
      <c r="M452" s="2"/>
      <c r="N452" s="2"/>
    </row>
    <row r="453" spans="13:14" ht="15.75" customHeight="1" x14ac:dyDescent="0.25">
      <c r="M453" s="2"/>
      <c r="N453" s="2"/>
    </row>
    <row r="454" spans="13:14" ht="15.75" customHeight="1" x14ac:dyDescent="0.25">
      <c r="M454" s="2"/>
      <c r="N454" s="2"/>
    </row>
    <row r="455" spans="13:14" ht="15.75" customHeight="1" x14ac:dyDescent="0.25">
      <c r="M455" s="2"/>
      <c r="N455" s="2"/>
    </row>
    <row r="456" spans="13:14" ht="15.75" customHeight="1" x14ac:dyDescent="0.25">
      <c r="M456" s="2"/>
      <c r="N456" s="2"/>
    </row>
    <row r="457" spans="13:14" ht="15.75" customHeight="1" x14ac:dyDescent="0.25">
      <c r="M457" s="2"/>
      <c r="N457" s="2"/>
    </row>
    <row r="458" spans="13:14" ht="15.75" customHeight="1" x14ac:dyDescent="0.25">
      <c r="M458" s="2"/>
      <c r="N458" s="2"/>
    </row>
    <row r="459" spans="13:14" ht="15.75" customHeight="1" x14ac:dyDescent="0.25">
      <c r="M459" s="2"/>
      <c r="N459" s="2"/>
    </row>
    <row r="460" spans="13:14" ht="15.75" customHeight="1" x14ac:dyDescent="0.25">
      <c r="M460" s="2"/>
      <c r="N460" s="2"/>
    </row>
    <row r="461" spans="13:14" ht="15.75" customHeight="1" x14ac:dyDescent="0.25">
      <c r="M461" s="2"/>
      <c r="N461" s="2"/>
    </row>
    <row r="462" spans="13:14" ht="15.75" customHeight="1" x14ac:dyDescent="0.25">
      <c r="M462" s="2"/>
      <c r="N462" s="2"/>
    </row>
    <row r="463" spans="13:14" ht="15.75" customHeight="1" x14ac:dyDescent="0.25">
      <c r="M463" s="2"/>
      <c r="N463" s="2"/>
    </row>
    <row r="464" spans="13:14" ht="15.75" customHeight="1" x14ac:dyDescent="0.25">
      <c r="M464" s="2"/>
      <c r="N464" s="2"/>
    </row>
    <row r="465" spans="13:14" ht="15.75" customHeight="1" x14ac:dyDescent="0.25">
      <c r="M465" s="2"/>
      <c r="N465" s="2"/>
    </row>
    <row r="466" spans="13:14" ht="15.75" customHeight="1" x14ac:dyDescent="0.25">
      <c r="M466" s="2"/>
      <c r="N466" s="2"/>
    </row>
    <row r="467" spans="13:14" ht="15.75" customHeight="1" x14ac:dyDescent="0.25">
      <c r="M467" s="2"/>
      <c r="N467" s="2"/>
    </row>
    <row r="468" spans="13:14" ht="15.75" customHeight="1" x14ac:dyDescent="0.25">
      <c r="M468" s="2"/>
      <c r="N468" s="2"/>
    </row>
    <row r="469" spans="13:14" ht="15.75" customHeight="1" x14ac:dyDescent="0.25">
      <c r="M469" s="2"/>
      <c r="N469" s="2"/>
    </row>
    <row r="470" spans="13:14" ht="15.75" customHeight="1" x14ac:dyDescent="0.25">
      <c r="M470" s="2"/>
      <c r="N470" s="2"/>
    </row>
    <row r="471" spans="13:14" ht="15.75" customHeight="1" x14ac:dyDescent="0.25">
      <c r="M471" s="2"/>
      <c r="N471" s="2"/>
    </row>
    <row r="472" spans="13:14" ht="15.75" customHeight="1" x14ac:dyDescent="0.25">
      <c r="M472" s="2"/>
      <c r="N472" s="2"/>
    </row>
    <row r="473" spans="13:14" ht="15.75" customHeight="1" x14ac:dyDescent="0.25">
      <c r="M473" s="2"/>
      <c r="N473" s="2"/>
    </row>
    <row r="474" spans="13:14" ht="15.75" customHeight="1" x14ac:dyDescent="0.25">
      <c r="M474" s="2"/>
      <c r="N474" s="2"/>
    </row>
    <row r="475" spans="13:14" ht="15.75" customHeight="1" x14ac:dyDescent="0.25">
      <c r="M475" s="2"/>
      <c r="N475" s="2"/>
    </row>
    <row r="476" spans="13:14" ht="15.75" customHeight="1" x14ac:dyDescent="0.25">
      <c r="M476" s="2"/>
      <c r="N476" s="2"/>
    </row>
    <row r="477" spans="13:14" ht="15.75" customHeight="1" x14ac:dyDescent="0.25">
      <c r="M477" s="2"/>
      <c r="N477" s="2"/>
    </row>
    <row r="478" spans="13:14" ht="15.75" customHeight="1" x14ac:dyDescent="0.25">
      <c r="M478" s="2"/>
      <c r="N478" s="2"/>
    </row>
    <row r="479" spans="13:14" ht="15.75" customHeight="1" x14ac:dyDescent="0.25">
      <c r="M479" s="2"/>
      <c r="N479" s="2"/>
    </row>
    <row r="480" spans="13:14" ht="15.75" customHeight="1" x14ac:dyDescent="0.25">
      <c r="M480" s="2"/>
      <c r="N480" s="2"/>
    </row>
    <row r="481" spans="13:14" ht="15.75" customHeight="1" x14ac:dyDescent="0.25">
      <c r="M481" s="2"/>
      <c r="N481" s="2"/>
    </row>
    <row r="482" spans="13:14" ht="15.75" customHeight="1" x14ac:dyDescent="0.25">
      <c r="M482" s="2"/>
      <c r="N482" s="2"/>
    </row>
    <row r="483" spans="13:14" ht="15.75" customHeight="1" x14ac:dyDescent="0.25">
      <c r="M483" s="2"/>
      <c r="N483" s="2"/>
    </row>
    <row r="484" spans="13:14" ht="15.75" customHeight="1" x14ac:dyDescent="0.25">
      <c r="M484" s="2"/>
      <c r="N484" s="2"/>
    </row>
    <row r="485" spans="13:14" ht="15.75" customHeight="1" x14ac:dyDescent="0.25">
      <c r="M485" s="2"/>
      <c r="N485" s="2"/>
    </row>
    <row r="486" spans="13:14" ht="15.75" customHeight="1" x14ac:dyDescent="0.25">
      <c r="M486" s="2"/>
      <c r="N486" s="2"/>
    </row>
    <row r="487" spans="13:14" ht="15.75" customHeight="1" x14ac:dyDescent="0.25">
      <c r="M487" s="2"/>
      <c r="N487" s="2"/>
    </row>
    <row r="488" spans="13:14" ht="15.75" customHeight="1" x14ac:dyDescent="0.25">
      <c r="M488" s="2"/>
      <c r="N488" s="2"/>
    </row>
    <row r="489" spans="13:14" ht="15.75" customHeight="1" x14ac:dyDescent="0.25">
      <c r="M489" s="2"/>
      <c r="N489" s="2"/>
    </row>
    <row r="490" spans="13:14" ht="15.75" customHeight="1" x14ac:dyDescent="0.25">
      <c r="M490" s="2"/>
      <c r="N490" s="2"/>
    </row>
    <row r="491" spans="13:14" ht="15.75" customHeight="1" x14ac:dyDescent="0.25">
      <c r="M491" s="2"/>
      <c r="N491" s="2"/>
    </row>
    <row r="492" spans="13:14" ht="15.75" customHeight="1" x14ac:dyDescent="0.25">
      <c r="M492" s="2"/>
      <c r="N492" s="2"/>
    </row>
    <row r="493" spans="13:14" ht="15.75" customHeight="1" x14ac:dyDescent="0.25">
      <c r="M493" s="2"/>
      <c r="N493" s="2"/>
    </row>
    <row r="494" spans="13:14" ht="15.75" customHeight="1" x14ac:dyDescent="0.25">
      <c r="M494" s="2"/>
      <c r="N494" s="2"/>
    </row>
    <row r="495" spans="13:14" ht="15.75" customHeight="1" x14ac:dyDescent="0.25">
      <c r="M495" s="2"/>
      <c r="N495" s="2"/>
    </row>
    <row r="496" spans="13:14" ht="15.75" customHeight="1" x14ac:dyDescent="0.25">
      <c r="M496" s="2"/>
      <c r="N496" s="2"/>
    </row>
    <row r="497" spans="13:14" ht="15.75" customHeight="1" x14ac:dyDescent="0.25">
      <c r="M497" s="2"/>
      <c r="N497" s="2"/>
    </row>
    <row r="498" spans="13:14" ht="15.75" customHeight="1" x14ac:dyDescent="0.25">
      <c r="M498" s="2"/>
      <c r="N498" s="2"/>
    </row>
    <row r="499" spans="13:14" ht="15.75" customHeight="1" x14ac:dyDescent="0.25">
      <c r="M499" s="2"/>
      <c r="N499" s="2"/>
    </row>
    <row r="500" spans="13:14" ht="15.75" customHeight="1" x14ac:dyDescent="0.25">
      <c r="M500" s="2"/>
      <c r="N500" s="2"/>
    </row>
    <row r="501" spans="13:14" ht="15.75" customHeight="1" x14ac:dyDescent="0.25">
      <c r="M501" s="2"/>
      <c r="N501" s="2"/>
    </row>
    <row r="502" spans="13:14" ht="15.75" customHeight="1" x14ac:dyDescent="0.25">
      <c r="M502" s="2"/>
      <c r="N502" s="2"/>
    </row>
    <row r="503" spans="13:14" ht="15.75" customHeight="1" x14ac:dyDescent="0.25">
      <c r="M503" s="2"/>
      <c r="N503" s="2"/>
    </row>
    <row r="504" spans="13:14" ht="15.75" customHeight="1" x14ac:dyDescent="0.25">
      <c r="M504" s="2"/>
      <c r="N504" s="2"/>
    </row>
    <row r="505" spans="13:14" ht="15.75" customHeight="1" x14ac:dyDescent="0.25">
      <c r="M505" s="2"/>
      <c r="N505" s="2"/>
    </row>
    <row r="506" spans="13:14" ht="15.75" customHeight="1" x14ac:dyDescent="0.25">
      <c r="M506" s="2"/>
      <c r="N506" s="2"/>
    </row>
    <row r="507" spans="13:14" ht="15.75" customHeight="1" x14ac:dyDescent="0.25">
      <c r="M507" s="2"/>
      <c r="N507" s="2"/>
    </row>
    <row r="508" spans="13:14" ht="15.75" customHeight="1" x14ac:dyDescent="0.25">
      <c r="M508" s="2"/>
      <c r="N508" s="2"/>
    </row>
    <row r="509" spans="13:14" ht="15.75" customHeight="1" x14ac:dyDescent="0.25">
      <c r="M509" s="2"/>
      <c r="N509" s="2"/>
    </row>
    <row r="510" spans="13:14" ht="15.75" customHeight="1" x14ac:dyDescent="0.25">
      <c r="M510" s="2"/>
      <c r="N510" s="2"/>
    </row>
    <row r="511" spans="13:14" ht="15.75" customHeight="1" x14ac:dyDescent="0.25">
      <c r="M511" s="2"/>
      <c r="N511" s="2"/>
    </row>
    <row r="512" spans="13:14" ht="15.75" customHeight="1" x14ac:dyDescent="0.25">
      <c r="M512" s="2"/>
      <c r="N512" s="2"/>
    </row>
    <row r="513" spans="13:14" ht="15.75" customHeight="1" x14ac:dyDescent="0.25">
      <c r="M513" s="2"/>
      <c r="N513" s="2"/>
    </row>
    <row r="514" spans="13:14" ht="15.75" customHeight="1" x14ac:dyDescent="0.25">
      <c r="M514" s="2"/>
      <c r="N514" s="2"/>
    </row>
    <row r="515" spans="13:14" ht="15.75" customHeight="1" x14ac:dyDescent="0.25">
      <c r="M515" s="2"/>
      <c r="N515" s="2"/>
    </row>
    <row r="516" spans="13:14" ht="15.75" customHeight="1" x14ac:dyDescent="0.25">
      <c r="M516" s="2"/>
      <c r="N516" s="2"/>
    </row>
    <row r="517" spans="13:14" ht="15.75" customHeight="1" x14ac:dyDescent="0.25">
      <c r="M517" s="2"/>
      <c r="N517" s="2"/>
    </row>
    <row r="518" spans="13:14" ht="15.75" customHeight="1" x14ac:dyDescent="0.25">
      <c r="M518" s="2"/>
      <c r="N518" s="2"/>
    </row>
    <row r="519" spans="13:14" ht="15.75" customHeight="1" x14ac:dyDescent="0.25">
      <c r="M519" s="2"/>
      <c r="N519" s="2"/>
    </row>
    <row r="520" spans="13:14" ht="15.75" customHeight="1" x14ac:dyDescent="0.25">
      <c r="M520" s="2"/>
      <c r="N520" s="2"/>
    </row>
    <row r="521" spans="13:14" ht="15.75" customHeight="1" x14ac:dyDescent="0.25">
      <c r="M521" s="2"/>
      <c r="N521" s="2"/>
    </row>
    <row r="522" spans="13:14" ht="15.75" customHeight="1" x14ac:dyDescent="0.25">
      <c r="M522" s="2"/>
      <c r="N522" s="2"/>
    </row>
    <row r="523" spans="13:14" ht="15.75" customHeight="1" x14ac:dyDescent="0.25">
      <c r="M523" s="2"/>
      <c r="N523" s="2"/>
    </row>
    <row r="524" spans="13:14" ht="15.75" customHeight="1" x14ac:dyDescent="0.25">
      <c r="M524" s="2"/>
      <c r="N524" s="2"/>
    </row>
    <row r="525" spans="13:14" ht="15.75" customHeight="1" x14ac:dyDescent="0.25">
      <c r="M525" s="2"/>
      <c r="N525" s="2"/>
    </row>
    <row r="526" spans="13:14" ht="15.75" customHeight="1" x14ac:dyDescent="0.25">
      <c r="M526" s="2"/>
      <c r="N526" s="2"/>
    </row>
    <row r="527" spans="13:14" ht="15.75" customHeight="1" x14ac:dyDescent="0.25">
      <c r="M527" s="2"/>
      <c r="N527" s="2"/>
    </row>
    <row r="528" spans="13:14" ht="15.75" customHeight="1" x14ac:dyDescent="0.25">
      <c r="M528" s="2"/>
      <c r="N528" s="2"/>
    </row>
    <row r="529" spans="13:14" ht="15.75" customHeight="1" x14ac:dyDescent="0.25">
      <c r="M529" s="2"/>
      <c r="N529" s="2"/>
    </row>
    <row r="530" spans="13:14" ht="15.75" customHeight="1" x14ac:dyDescent="0.25">
      <c r="M530" s="2"/>
      <c r="N530" s="2"/>
    </row>
    <row r="531" spans="13:14" ht="15.75" customHeight="1" x14ac:dyDescent="0.25">
      <c r="M531" s="2"/>
      <c r="N531" s="2"/>
    </row>
    <row r="532" spans="13:14" ht="15.75" customHeight="1" x14ac:dyDescent="0.25">
      <c r="M532" s="2"/>
      <c r="N532" s="2"/>
    </row>
    <row r="533" spans="13:14" ht="15.75" customHeight="1" x14ac:dyDescent="0.25">
      <c r="M533" s="2"/>
      <c r="N533" s="2"/>
    </row>
    <row r="534" spans="13:14" ht="15.75" customHeight="1" x14ac:dyDescent="0.25">
      <c r="M534" s="2"/>
      <c r="N534" s="2"/>
    </row>
    <row r="535" spans="13:14" ht="15.75" customHeight="1" x14ac:dyDescent="0.25">
      <c r="M535" s="2"/>
      <c r="N535" s="2"/>
    </row>
    <row r="536" spans="13:14" ht="15.75" customHeight="1" x14ac:dyDescent="0.25">
      <c r="M536" s="2"/>
      <c r="N536" s="2"/>
    </row>
    <row r="537" spans="13:14" ht="15.75" customHeight="1" x14ac:dyDescent="0.25">
      <c r="M537" s="2"/>
      <c r="N537" s="2"/>
    </row>
    <row r="538" spans="13:14" ht="15.75" customHeight="1" x14ac:dyDescent="0.25">
      <c r="M538" s="2"/>
      <c r="N538" s="2"/>
    </row>
    <row r="539" spans="13:14" ht="15.75" customHeight="1" x14ac:dyDescent="0.25">
      <c r="M539" s="2"/>
      <c r="N539" s="2"/>
    </row>
    <row r="540" spans="13:14" ht="15.75" customHeight="1" x14ac:dyDescent="0.25">
      <c r="M540" s="2"/>
      <c r="N540" s="2"/>
    </row>
    <row r="541" spans="13:14" ht="15.75" customHeight="1" x14ac:dyDescent="0.25">
      <c r="M541" s="2"/>
      <c r="N541" s="2"/>
    </row>
    <row r="542" spans="13:14" ht="15.75" customHeight="1" x14ac:dyDescent="0.25">
      <c r="M542" s="2"/>
      <c r="N542" s="2"/>
    </row>
    <row r="543" spans="13:14" ht="15.75" customHeight="1" x14ac:dyDescent="0.25">
      <c r="M543" s="2"/>
      <c r="N543" s="2"/>
    </row>
    <row r="544" spans="13:14" ht="15.75" customHeight="1" x14ac:dyDescent="0.25">
      <c r="M544" s="2"/>
      <c r="N544" s="2"/>
    </row>
    <row r="545" spans="13:14" ht="15.75" customHeight="1" x14ac:dyDescent="0.25">
      <c r="M545" s="2"/>
      <c r="N545" s="2"/>
    </row>
    <row r="546" spans="13:14" ht="15.75" customHeight="1" x14ac:dyDescent="0.25">
      <c r="M546" s="2"/>
      <c r="N546" s="2"/>
    </row>
    <row r="547" spans="13:14" ht="15.75" customHeight="1" x14ac:dyDescent="0.25">
      <c r="M547" s="2"/>
      <c r="N547" s="2"/>
    </row>
    <row r="548" spans="13:14" ht="15.75" customHeight="1" x14ac:dyDescent="0.25">
      <c r="M548" s="2"/>
      <c r="N548" s="2"/>
    </row>
    <row r="549" spans="13:14" ht="15.75" customHeight="1" x14ac:dyDescent="0.25">
      <c r="M549" s="2"/>
      <c r="N549" s="2"/>
    </row>
    <row r="550" spans="13:14" ht="15.75" customHeight="1" x14ac:dyDescent="0.25">
      <c r="M550" s="2"/>
      <c r="N550" s="2"/>
    </row>
    <row r="551" spans="13:14" ht="15.75" customHeight="1" x14ac:dyDescent="0.25">
      <c r="M551" s="2"/>
      <c r="N551" s="2"/>
    </row>
    <row r="552" spans="13:14" ht="15.75" customHeight="1" x14ac:dyDescent="0.25">
      <c r="M552" s="2"/>
      <c r="N552" s="2"/>
    </row>
    <row r="553" spans="13:14" ht="15.75" customHeight="1" x14ac:dyDescent="0.25">
      <c r="M553" s="2"/>
      <c r="N553" s="2"/>
    </row>
    <row r="554" spans="13:14" ht="15.75" customHeight="1" x14ac:dyDescent="0.25">
      <c r="M554" s="2"/>
      <c r="N554" s="2"/>
    </row>
    <row r="555" spans="13:14" ht="15.75" customHeight="1" x14ac:dyDescent="0.25">
      <c r="M555" s="2"/>
      <c r="N555" s="2"/>
    </row>
    <row r="556" spans="13:14" ht="15.75" customHeight="1" x14ac:dyDescent="0.25">
      <c r="M556" s="2"/>
      <c r="N556" s="2"/>
    </row>
    <row r="557" spans="13:14" ht="15.75" customHeight="1" x14ac:dyDescent="0.25">
      <c r="M557" s="2"/>
      <c r="N557" s="2"/>
    </row>
    <row r="558" spans="13:14" ht="15.75" customHeight="1" x14ac:dyDescent="0.25">
      <c r="M558" s="2"/>
      <c r="N558" s="2"/>
    </row>
    <row r="559" spans="13:14" ht="15.75" customHeight="1" x14ac:dyDescent="0.25">
      <c r="M559" s="2"/>
      <c r="N559" s="2"/>
    </row>
    <row r="560" spans="13:14" ht="15.75" customHeight="1" x14ac:dyDescent="0.25">
      <c r="M560" s="2"/>
      <c r="N560" s="2"/>
    </row>
    <row r="561" spans="13:14" ht="15.75" customHeight="1" x14ac:dyDescent="0.25">
      <c r="M561" s="2"/>
      <c r="N561" s="2"/>
    </row>
    <row r="562" spans="13:14" ht="15.75" customHeight="1" x14ac:dyDescent="0.25">
      <c r="M562" s="2"/>
      <c r="N562" s="2"/>
    </row>
    <row r="563" spans="13:14" ht="15.75" customHeight="1" x14ac:dyDescent="0.25">
      <c r="M563" s="2"/>
      <c r="N563" s="2"/>
    </row>
    <row r="564" spans="13:14" ht="15.75" customHeight="1" x14ac:dyDescent="0.25">
      <c r="M564" s="2"/>
      <c r="N564" s="2"/>
    </row>
    <row r="565" spans="13:14" ht="15.75" customHeight="1" x14ac:dyDescent="0.25">
      <c r="M565" s="2"/>
      <c r="N565" s="2"/>
    </row>
    <row r="566" spans="13:14" ht="15.75" customHeight="1" x14ac:dyDescent="0.25">
      <c r="M566" s="2"/>
      <c r="N566" s="2"/>
    </row>
    <row r="567" spans="13:14" ht="15.75" customHeight="1" x14ac:dyDescent="0.25">
      <c r="M567" s="2"/>
      <c r="N567" s="2"/>
    </row>
    <row r="568" spans="13:14" ht="15.75" customHeight="1" x14ac:dyDescent="0.25">
      <c r="M568" s="2"/>
      <c r="N568" s="2"/>
    </row>
    <row r="569" spans="13:14" ht="15.75" customHeight="1" x14ac:dyDescent="0.25">
      <c r="M569" s="2"/>
      <c r="N569" s="2"/>
    </row>
    <row r="570" spans="13:14" ht="15.75" customHeight="1" x14ac:dyDescent="0.25">
      <c r="M570" s="2"/>
      <c r="N570" s="2"/>
    </row>
    <row r="571" spans="13:14" ht="15.75" customHeight="1" x14ac:dyDescent="0.25">
      <c r="M571" s="2"/>
      <c r="N571" s="2"/>
    </row>
    <row r="572" spans="13:14" ht="15.75" customHeight="1" x14ac:dyDescent="0.25">
      <c r="M572" s="2"/>
      <c r="N572" s="2"/>
    </row>
    <row r="573" spans="13:14" ht="15.75" customHeight="1" x14ac:dyDescent="0.25">
      <c r="M573" s="2"/>
      <c r="N573" s="2"/>
    </row>
    <row r="574" spans="13:14" ht="15.75" customHeight="1" x14ac:dyDescent="0.25">
      <c r="M574" s="2"/>
      <c r="N574" s="2"/>
    </row>
    <row r="575" spans="13:14" ht="15.75" customHeight="1" x14ac:dyDescent="0.25">
      <c r="M575" s="2"/>
      <c r="N575" s="2"/>
    </row>
    <row r="576" spans="13:14" ht="15.75" customHeight="1" x14ac:dyDescent="0.25">
      <c r="M576" s="2"/>
      <c r="N576" s="2"/>
    </row>
    <row r="577" spans="13:14" ht="15.75" customHeight="1" x14ac:dyDescent="0.25">
      <c r="M577" s="2"/>
      <c r="N577" s="2"/>
    </row>
    <row r="578" spans="13:14" ht="15.75" customHeight="1" x14ac:dyDescent="0.25">
      <c r="M578" s="2"/>
      <c r="N578" s="2"/>
    </row>
    <row r="579" spans="13:14" ht="15.75" customHeight="1" x14ac:dyDescent="0.25">
      <c r="M579" s="2"/>
      <c r="N579" s="2"/>
    </row>
    <row r="580" spans="13:14" ht="15.75" customHeight="1" x14ac:dyDescent="0.25">
      <c r="M580" s="2"/>
      <c r="N580" s="2"/>
    </row>
    <row r="581" spans="13:14" ht="15.75" customHeight="1" x14ac:dyDescent="0.25">
      <c r="M581" s="2"/>
      <c r="N581" s="2"/>
    </row>
    <row r="582" spans="13:14" ht="15.75" customHeight="1" x14ac:dyDescent="0.25">
      <c r="M582" s="2"/>
      <c r="N582" s="2"/>
    </row>
    <row r="583" spans="13:14" ht="15.75" customHeight="1" x14ac:dyDescent="0.25">
      <c r="M583" s="2"/>
      <c r="N583" s="2"/>
    </row>
    <row r="584" spans="13:14" ht="15.75" customHeight="1" x14ac:dyDescent="0.25">
      <c r="M584" s="2"/>
      <c r="N584" s="2"/>
    </row>
    <row r="585" spans="13:14" ht="15.75" customHeight="1" x14ac:dyDescent="0.25">
      <c r="M585" s="2"/>
      <c r="N585" s="2"/>
    </row>
    <row r="586" spans="13:14" ht="15.75" customHeight="1" x14ac:dyDescent="0.25">
      <c r="M586" s="2"/>
      <c r="N586" s="2"/>
    </row>
    <row r="587" spans="13:14" ht="15.75" customHeight="1" x14ac:dyDescent="0.25">
      <c r="M587" s="2"/>
      <c r="N587" s="2"/>
    </row>
    <row r="588" spans="13:14" ht="15.75" customHeight="1" x14ac:dyDescent="0.25">
      <c r="M588" s="2"/>
      <c r="N588" s="2"/>
    </row>
    <row r="589" spans="13:14" ht="15.75" customHeight="1" x14ac:dyDescent="0.25">
      <c r="M589" s="2"/>
      <c r="N589" s="2"/>
    </row>
    <row r="590" spans="13:14" ht="15.75" customHeight="1" x14ac:dyDescent="0.25">
      <c r="M590" s="2"/>
      <c r="N590" s="2"/>
    </row>
    <row r="591" spans="13:14" ht="15.75" customHeight="1" x14ac:dyDescent="0.25">
      <c r="M591" s="2"/>
      <c r="N591" s="2"/>
    </row>
    <row r="592" spans="13:14" ht="15.75" customHeight="1" x14ac:dyDescent="0.25">
      <c r="M592" s="2"/>
      <c r="N592" s="2"/>
    </row>
    <row r="593" spans="13:14" ht="15.75" customHeight="1" x14ac:dyDescent="0.25">
      <c r="M593" s="2"/>
      <c r="N593" s="2"/>
    </row>
    <row r="594" spans="13:14" ht="15.75" customHeight="1" x14ac:dyDescent="0.25">
      <c r="M594" s="2"/>
      <c r="N594" s="2"/>
    </row>
    <row r="595" spans="13:14" ht="15.75" customHeight="1" x14ac:dyDescent="0.25">
      <c r="M595" s="2"/>
      <c r="N595" s="2"/>
    </row>
    <row r="596" spans="13:14" ht="15.75" customHeight="1" x14ac:dyDescent="0.25">
      <c r="M596" s="2"/>
      <c r="N596" s="2"/>
    </row>
    <row r="597" spans="13:14" ht="15.75" customHeight="1" x14ac:dyDescent="0.25">
      <c r="M597" s="2"/>
      <c r="N597" s="2"/>
    </row>
    <row r="598" spans="13:14" ht="15.75" customHeight="1" x14ac:dyDescent="0.25">
      <c r="M598" s="2"/>
      <c r="N598" s="2"/>
    </row>
    <row r="599" spans="13:14" ht="15.75" customHeight="1" x14ac:dyDescent="0.25">
      <c r="M599" s="2"/>
      <c r="N599" s="2"/>
    </row>
    <row r="600" spans="13:14" ht="15.75" customHeight="1" x14ac:dyDescent="0.25">
      <c r="M600" s="2"/>
      <c r="N600" s="2"/>
    </row>
    <row r="601" spans="13:14" ht="15.75" customHeight="1" x14ac:dyDescent="0.25">
      <c r="M601" s="2"/>
      <c r="N601" s="2"/>
    </row>
    <row r="602" spans="13:14" ht="15.75" customHeight="1" x14ac:dyDescent="0.25">
      <c r="M602" s="2"/>
      <c r="N602" s="2"/>
    </row>
    <row r="603" spans="13:14" ht="15.75" customHeight="1" x14ac:dyDescent="0.25">
      <c r="M603" s="2"/>
      <c r="N603" s="2"/>
    </row>
    <row r="604" spans="13:14" ht="15.75" customHeight="1" x14ac:dyDescent="0.25">
      <c r="M604" s="2"/>
      <c r="N604" s="2"/>
    </row>
    <row r="605" spans="13:14" ht="15.75" customHeight="1" x14ac:dyDescent="0.25">
      <c r="M605" s="2"/>
      <c r="N605" s="2"/>
    </row>
    <row r="606" spans="13:14" ht="15.75" customHeight="1" x14ac:dyDescent="0.25">
      <c r="M606" s="2"/>
      <c r="N606" s="2"/>
    </row>
    <row r="607" spans="13:14" ht="15.75" customHeight="1" x14ac:dyDescent="0.25">
      <c r="M607" s="2"/>
      <c r="N607" s="2"/>
    </row>
    <row r="608" spans="13:14" ht="15.75" customHeight="1" x14ac:dyDescent="0.25">
      <c r="M608" s="2"/>
      <c r="N608" s="2"/>
    </row>
    <row r="609" spans="13:14" ht="15.75" customHeight="1" x14ac:dyDescent="0.25">
      <c r="M609" s="2"/>
      <c r="N609" s="2"/>
    </row>
    <row r="610" spans="13:14" ht="15.75" customHeight="1" x14ac:dyDescent="0.25">
      <c r="M610" s="2"/>
      <c r="N610" s="2"/>
    </row>
    <row r="611" spans="13:14" ht="15.75" customHeight="1" x14ac:dyDescent="0.25">
      <c r="M611" s="2"/>
      <c r="N611" s="2"/>
    </row>
    <row r="612" spans="13:14" ht="15.75" customHeight="1" x14ac:dyDescent="0.25">
      <c r="M612" s="2"/>
      <c r="N612" s="2"/>
    </row>
    <row r="613" spans="13:14" ht="15.75" customHeight="1" x14ac:dyDescent="0.25">
      <c r="M613" s="2"/>
      <c r="N613" s="2"/>
    </row>
    <row r="614" spans="13:14" ht="15.75" customHeight="1" x14ac:dyDescent="0.25">
      <c r="M614" s="2"/>
      <c r="N614" s="2"/>
    </row>
    <row r="615" spans="13:14" ht="15.75" customHeight="1" x14ac:dyDescent="0.25">
      <c r="M615" s="2"/>
      <c r="N615" s="2"/>
    </row>
    <row r="616" spans="13:14" ht="15.75" customHeight="1" x14ac:dyDescent="0.25">
      <c r="M616" s="2"/>
      <c r="N616" s="2"/>
    </row>
    <row r="617" spans="13:14" ht="15.75" customHeight="1" x14ac:dyDescent="0.25">
      <c r="M617" s="2"/>
      <c r="N617" s="2"/>
    </row>
    <row r="618" spans="13:14" ht="15.75" customHeight="1" x14ac:dyDescent="0.25">
      <c r="M618" s="2"/>
      <c r="N618" s="2"/>
    </row>
    <row r="619" spans="13:14" ht="15.75" customHeight="1" x14ac:dyDescent="0.25">
      <c r="M619" s="2"/>
      <c r="N619" s="2"/>
    </row>
    <row r="620" spans="13:14" ht="15.75" customHeight="1" x14ac:dyDescent="0.25">
      <c r="M620" s="2"/>
      <c r="N620" s="2"/>
    </row>
    <row r="621" spans="13:14" ht="15.75" customHeight="1" x14ac:dyDescent="0.25">
      <c r="M621" s="2"/>
      <c r="N621" s="2"/>
    </row>
    <row r="622" spans="13:14" ht="15.75" customHeight="1" x14ac:dyDescent="0.25">
      <c r="M622" s="2"/>
      <c r="N622" s="2"/>
    </row>
    <row r="623" spans="13:14" ht="15.75" customHeight="1" x14ac:dyDescent="0.25">
      <c r="M623" s="2"/>
      <c r="N623" s="2"/>
    </row>
    <row r="624" spans="13:14" ht="15.75" customHeight="1" x14ac:dyDescent="0.25">
      <c r="M624" s="2"/>
      <c r="N624" s="2"/>
    </row>
    <row r="625" spans="13:14" ht="15.75" customHeight="1" x14ac:dyDescent="0.25">
      <c r="M625" s="2"/>
      <c r="N625" s="2"/>
    </row>
    <row r="626" spans="13:14" ht="15.75" customHeight="1" x14ac:dyDescent="0.25">
      <c r="M626" s="2"/>
      <c r="N626" s="2"/>
    </row>
    <row r="627" spans="13:14" ht="15.75" customHeight="1" x14ac:dyDescent="0.25">
      <c r="M627" s="2"/>
      <c r="N627" s="2"/>
    </row>
    <row r="628" spans="13:14" ht="15.75" customHeight="1" x14ac:dyDescent="0.25">
      <c r="M628" s="2"/>
      <c r="N628" s="2"/>
    </row>
    <row r="629" spans="13:14" ht="15.75" customHeight="1" x14ac:dyDescent="0.25">
      <c r="M629" s="2"/>
      <c r="N629" s="2"/>
    </row>
    <row r="630" spans="13:14" ht="15.75" customHeight="1" x14ac:dyDescent="0.25">
      <c r="M630" s="2"/>
      <c r="N630" s="2"/>
    </row>
    <row r="631" spans="13:14" ht="15.75" customHeight="1" x14ac:dyDescent="0.25">
      <c r="M631" s="2"/>
      <c r="N631" s="2"/>
    </row>
    <row r="632" spans="13:14" ht="15.75" customHeight="1" x14ac:dyDescent="0.25">
      <c r="M632" s="2"/>
      <c r="N632" s="2"/>
    </row>
    <row r="633" spans="13:14" ht="15.75" customHeight="1" x14ac:dyDescent="0.25">
      <c r="M633" s="2"/>
      <c r="N633" s="2"/>
    </row>
    <row r="634" spans="13:14" ht="15.75" customHeight="1" x14ac:dyDescent="0.25">
      <c r="M634" s="2"/>
      <c r="N634" s="2"/>
    </row>
    <row r="635" spans="13:14" ht="15.75" customHeight="1" x14ac:dyDescent="0.25">
      <c r="M635" s="2"/>
      <c r="N635" s="2"/>
    </row>
    <row r="636" spans="13:14" ht="15.75" customHeight="1" x14ac:dyDescent="0.25">
      <c r="M636" s="2"/>
      <c r="N636" s="2"/>
    </row>
    <row r="637" spans="13:14" ht="15.75" customHeight="1" x14ac:dyDescent="0.25">
      <c r="M637" s="2"/>
      <c r="N637" s="2"/>
    </row>
    <row r="638" spans="13:14" ht="15.75" customHeight="1" x14ac:dyDescent="0.25">
      <c r="M638" s="2"/>
      <c r="N638" s="2"/>
    </row>
    <row r="639" spans="13:14" ht="15.75" customHeight="1" x14ac:dyDescent="0.25">
      <c r="M639" s="2"/>
      <c r="N639" s="2"/>
    </row>
    <row r="640" spans="13:14" ht="15.75" customHeight="1" x14ac:dyDescent="0.25">
      <c r="M640" s="2"/>
      <c r="N640" s="2"/>
    </row>
    <row r="641" spans="13:14" ht="15.75" customHeight="1" x14ac:dyDescent="0.25">
      <c r="M641" s="2"/>
      <c r="N641" s="2"/>
    </row>
    <row r="642" spans="13:14" ht="15.75" customHeight="1" x14ac:dyDescent="0.25">
      <c r="M642" s="2"/>
      <c r="N642" s="2"/>
    </row>
    <row r="643" spans="13:14" ht="15.75" customHeight="1" x14ac:dyDescent="0.25">
      <c r="M643" s="2"/>
      <c r="N643" s="2"/>
    </row>
    <row r="644" spans="13:14" ht="15.75" customHeight="1" x14ac:dyDescent="0.25">
      <c r="M644" s="2"/>
      <c r="N644" s="2"/>
    </row>
    <row r="645" spans="13:14" ht="15.75" customHeight="1" x14ac:dyDescent="0.25">
      <c r="M645" s="2"/>
      <c r="N645" s="2"/>
    </row>
    <row r="646" spans="13:14" ht="15.75" customHeight="1" x14ac:dyDescent="0.25">
      <c r="M646" s="2"/>
      <c r="N646" s="2"/>
    </row>
    <row r="647" spans="13:14" ht="15.75" customHeight="1" x14ac:dyDescent="0.25">
      <c r="M647" s="2"/>
      <c r="N647" s="2"/>
    </row>
    <row r="648" spans="13:14" ht="15.75" customHeight="1" x14ac:dyDescent="0.25">
      <c r="M648" s="2"/>
      <c r="N648" s="2"/>
    </row>
    <row r="649" spans="13:14" ht="15.75" customHeight="1" x14ac:dyDescent="0.25">
      <c r="M649" s="2"/>
      <c r="N649" s="2"/>
    </row>
    <row r="650" spans="13:14" ht="15.75" customHeight="1" x14ac:dyDescent="0.25">
      <c r="M650" s="2"/>
      <c r="N650" s="2"/>
    </row>
    <row r="651" spans="13:14" ht="15.75" customHeight="1" x14ac:dyDescent="0.25">
      <c r="M651" s="2"/>
      <c r="N651" s="2"/>
    </row>
    <row r="652" spans="13:14" ht="15.75" customHeight="1" x14ac:dyDescent="0.25">
      <c r="M652" s="2"/>
      <c r="N652" s="2"/>
    </row>
    <row r="653" spans="13:14" ht="15.75" customHeight="1" x14ac:dyDescent="0.25">
      <c r="M653" s="2"/>
      <c r="N653" s="2"/>
    </row>
    <row r="654" spans="13:14" ht="15.75" customHeight="1" x14ac:dyDescent="0.25">
      <c r="M654" s="2"/>
      <c r="N654" s="2"/>
    </row>
    <row r="655" spans="13:14" ht="15.75" customHeight="1" x14ac:dyDescent="0.25">
      <c r="M655" s="2"/>
      <c r="N655" s="2"/>
    </row>
    <row r="656" spans="13:14" ht="15.75" customHeight="1" x14ac:dyDescent="0.25">
      <c r="M656" s="2"/>
      <c r="N656" s="2"/>
    </row>
    <row r="657" spans="13:14" ht="15.75" customHeight="1" x14ac:dyDescent="0.25">
      <c r="M657" s="2"/>
      <c r="N657" s="2"/>
    </row>
    <row r="658" spans="13:14" ht="15.75" customHeight="1" x14ac:dyDescent="0.25">
      <c r="M658" s="2"/>
      <c r="N658" s="2"/>
    </row>
    <row r="659" spans="13:14" ht="15.75" customHeight="1" x14ac:dyDescent="0.25">
      <c r="M659" s="2"/>
      <c r="N659" s="2"/>
    </row>
    <row r="660" spans="13:14" ht="15.75" customHeight="1" x14ac:dyDescent="0.25">
      <c r="M660" s="2"/>
      <c r="N660" s="2"/>
    </row>
    <row r="661" spans="13:14" ht="15.75" customHeight="1" x14ac:dyDescent="0.25">
      <c r="M661" s="2"/>
      <c r="N661" s="2"/>
    </row>
    <row r="662" spans="13:14" ht="15.75" customHeight="1" x14ac:dyDescent="0.25">
      <c r="M662" s="2"/>
      <c r="N662" s="2"/>
    </row>
    <row r="663" spans="13:14" ht="15.75" customHeight="1" x14ac:dyDescent="0.25">
      <c r="M663" s="2"/>
      <c r="N663" s="2"/>
    </row>
    <row r="664" spans="13:14" ht="15.75" customHeight="1" x14ac:dyDescent="0.25">
      <c r="M664" s="2"/>
      <c r="N664" s="2"/>
    </row>
    <row r="665" spans="13:14" ht="15.75" customHeight="1" x14ac:dyDescent="0.25">
      <c r="M665" s="2"/>
      <c r="N665" s="2"/>
    </row>
    <row r="666" spans="13:14" ht="15.75" customHeight="1" x14ac:dyDescent="0.25">
      <c r="M666" s="2"/>
      <c r="N666" s="2"/>
    </row>
    <row r="667" spans="13:14" ht="15.75" customHeight="1" x14ac:dyDescent="0.25">
      <c r="M667" s="2"/>
      <c r="N667" s="2"/>
    </row>
    <row r="668" spans="13:14" ht="15.75" customHeight="1" x14ac:dyDescent="0.25">
      <c r="M668" s="2"/>
      <c r="N668" s="2"/>
    </row>
    <row r="669" spans="13:14" ht="15.75" customHeight="1" x14ac:dyDescent="0.25">
      <c r="M669" s="2"/>
      <c r="N669" s="2"/>
    </row>
    <row r="670" spans="13:14" ht="15.75" customHeight="1" x14ac:dyDescent="0.25">
      <c r="M670" s="2"/>
      <c r="N670" s="2"/>
    </row>
    <row r="671" spans="13:14" ht="15.75" customHeight="1" x14ac:dyDescent="0.25">
      <c r="M671" s="2"/>
      <c r="N671" s="2"/>
    </row>
    <row r="672" spans="13:14" ht="15.75" customHeight="1" x14ac:dyDescent="0.25">
      <c r="M672" s="2"/>
      <c r="N672" s="2"/>
    </row>
    <row r="673" spans="13:14" ht="15.75" customHeight="1" x14ac:dyDescent="0.25">
      <c r="M673" s="2"/>
      <c r="N673" s="2"/>
    </row>
    <row r="674" spans="13:14" ht="15.75" customHeight="1" x14ac:dyDescent="0.25">
      <c r="M674" s="2"/>
      <c r="N674" s="2"/>
    </row>
    <row r="675" spans="13:14" ht="15.75" customHeight="1" x14ac:dyDescent="0.25">
      <c r="M675" s="2"/>
      <c r="N675" s="2"/>
    </row>
    <row r="676" spans="13:14" ht="15.75" customHeight="1" x14ac:dyDescent="0.25">
      <c r="M676" s="2"/>
      <c r="N676" s="2"/>
    </row>
    <row r="677" spans="13:14" ht="15.75" customHeight="1" x14ac:dyDescent="0.25">
      <c r="M677" s="2"/>
      <c r="N677" s="2"/>
    </row>
    <row r="678" spans="13:14" ht="15.75" customHeight="1" x14ac:dyDescent="0.25">
      <c r="M678" s="2"/>
      <c r="N678" s="2"/>
    </row>
    <row r="679" spans="13:14" ht="15.75" customHeight="1" x14ac:dyDescent="0.25">
      <c r="M679" s="2"/>
      <c r="N679" s="2"/>
    </row>
    <row r="680" spans="13:14" ht="15.75" customHeight="1" x14ac:dyDescent="0.25">
      <c r="M680" s="2"/>
      <c r="N680" s="2"/>
    </row>
    <row r="681" spans="13:14" ht="15.75" customHeight="1" x14ac:dyDescent="0.25">
      <c r="M681" s="2"/>
      <c r="N681" s="2"/>
    </row>
    <row r="682" spans="13:14" ht="15.75" customHeight="1" x14ac:dyDescent="0.25">
      <c r="M682" s="2"/>
      <c r="N682" s="2"/>
    </row>
    <row r="683" spans="13:14" ht="15.75" customHeight="1" x14ac:dyDescent="0.25">
      <c r="M683" s="2"/>
      <c r="N683" s="2"/>
    </row>
    <row r="684" spans="13:14" ht="15.75" customHeight="1" x14ac:dyDescent="0.25">
      <c r="M684" s="2"/>
      <c r="N684" s="2"/>
    </row>
    <row r="685" spans="13:14" ht="15.75" customHeight="1" x14ac:dyDescent="0.25">
      <c r="M685" s="2"/>
      <c r="N685" s="2"/>
    </row>
    <row r="686" spans="13:14" ht="15.75" customHeight="1" x14ac:dyDescent="0.25">
      <c r="M686" s="2"/>
      <c r="N686" s="2"/>
    </row>
    <row r="687" spans="13:14" ht="15.75" customHeight="1" x14ac:dyDescent="0.25">
      <c r="M687" s="2"/>
      <c r="N687" s="2"/>
    </row>
    <row r="688" spans="13:14" ht="15.75" customHeight="1" x14ac:dyDescent="0.25">
      <c r="M688" s="2"/>
      <c r="N688" s="2"/>
    </row>
    <row r="689" spans="13:14" ht="15.75" customHeight="1" x14ac:dyDescent="0.25">
      <c r="M689" s="2"/>
      <c r="N689" s="2"/>
    </row>
    <row r="690" spans="13:14" ht="15.75" customHeight="1" x14ac:dyDescent="0.25">
      <c r="M690" s="2"/>
      <c r="N690" s="2"/>
    </row>
    <row r="691" spans="13:14" ht="15.75" customHeight="1" x14ac:dyDescent="0.25">
      <c r="M691" s="2"/>
      <c r="N691" s="2"/>
    </row>
    <row r="692" spans="13:14" ht="15.75" customHeight="1" x14ac:dyDescent="0.25">
      <c r="M692" s="2"/>
      <c r="N692" s="2"/>
    </row>
    <row r="693" spans="13:14" ht="15.75" customHeight="1" x14ac:dyDescent="0.25">
      <c r="M693" s="2"/>
      <c r="N693" s="2"/>
    </row>
    <row r="694" spans="13:14" ht="15.75" customHeight="1" x14ac:dyDescent="0.25">
      <c r="M694" s="2"/>
      <c r="N694" s="2"/>
    </row>
    <row r="695" spans="13:14" ht="15.75" customHeight="1" x14ac:dyDescent="0.25">
      <c r="M695" s="2"/>
      <c r="N695" s="2"/>
    </row>
    <row r="696" spans="13:14" ht="15.75" customHeight="1" x14ac:dyDescent="0.25">
      <c r="M696" s="2"/>
      <c r="N696" s="2"/>
    </row>
    <row r="697" spans="13:14" ht="15.75" customHeight="1" x14ac:dyDescent="0.25">
      <c r="M697" s="2"/>
      <c r="N697" s="2"/>
    </row>
    <row r="698" spans="13:14" ht="15.75" customHeight="1" x14ac:dyDescent="0.25">
      <c r="M698" s="2"/>
      <c r="N698" s="2"/>
    </row>
    <row r="699" spans="13:14" ht="15.75" customHeight="1" x14ac:dyDescent="0.25">
      <c r="M699" s="2"/>
      <c r="N699" s="2"/>
    </row>
    <row r="700" spans="13:14" ht="15.75" customHeight="1" x14ac:dyDescent="0.25">
      <c r="M700" s="2"/>
      <c r="N700" s="2"/>
    </row>
    <row r="701" spans="13:14" ht="15.75" customHeight="1" x14ac:dyDescent="0.25">
      <c r="M701" s="2"/>
      <c r="N701" s="2"/>
    </row>
    <row r="702" spans="13:14" ht="15.75" customHeight="1" x14ac:dyDescent="0.25">
      <c r="M702" s="2"/>
      <c r="N702" s="2"/>
    </row>
    <row r="703" spans="13:14" ht="15.75" customHeight="1" x14ac:dyDescent="0.25">
      <c r="M703" s="2"/>
      <c r="N703" s="2"/>
    </row>
    <row r="704" spans="13:14" ht="15.75" customHeight="1" x14ac:dyDescent="0.25">
      <c r="M704" s="2"/>
      <c r="N704" s="2"/>
    </row>
    <row r="705" spans="13:14" ht="15.75" customHeight="1" x14ac:dyDescent="0.25">
      <c r="M705" s="2"/>
      <c r="N705" s="2"/>
    </row>
    <row r="706" spans="13:14" ht="15.75" customHeight="1" x14ac:dyDescent="0.25">
      <c r="M706" s="2"/>
      <c r="N706" s="2"/>
    </row>
    <row r="707" spans="13:14" ht="15.75" customHeight="1" x14ac:dyDescent="0.25">
      <c r="M707" s="2"/>
      <c r="N707" s="2"/>
    </row>
    <row r="708" spans="13:14" ht="15.75" customHeight="1" x14ac:dyDescent="0.25">
      <c r="M708" s="2"/>
      <c r="N708" s="2"/>
    </row>
    <row r="709" spans="13:14" ht="15.75" customHeight="1" x14ac:dyDescent="0.25">
      <c r="M709" s="2"/>
      <c r="N709" s="2"/>
    </row>
    <row r="710" spans="13:14" ht="15.75" customHeight="1" x14ac:dyDescent="0.25">
      <c r="M710" s="2"/>
      <c r="N710" s="2"/>
    </row>
    <row r="711" spans="13:14" ht="15.75" customHeight="1" x14ac:dyDescent="0.25">
      <c r="M711" s="2"/>
      <c r="N711" s="2"/>
    </row>
    <row r="712" spans="13:14" ht="15.75" customHeight="1" x14ac:dyDescent="0.25">
      <c r="M712" s="2"/>
      <c r="N712" s="2"/>
    </row>
    <row r="713" spans="13:14" ht="15.75" customHeight="1" x14ac:dyDescent="0.25">
      <c r="M713" s="2"/>
      <c r="N713" s="2"/>
    </row>
    <row r="714" spans="13:14" ht="15.75" customHeight="1" x14ac:dyDescent="0.25">
      <c r="M714" s="2"/>
      <c r="N714" s="2"/>
    </row>
    <row r="715" spans="13:14" ht="15.75" customHeight="1" x14ac:dyDescent="0.25">
      <c r="M715" s="2"/>
      <c r="N715" s="2"/>
    </row>
    <row r="716" spans="13:14" ht="15.75" customHeight="1" x14ac:dyDescent="0.25">
      <c r="M716" s="2"/>
      <c r="N716" s="2"/>
    </row>
    <row r="717" spans="13:14" ht="15.75" customHeight="1" x14ac:dyDescent="0.25">
      <c r="M717" s="2"/>
      <c r="N717" s="2"/>
    </row>
    <row r="718" spans="13:14" ht="15.75" customHeight="1" x14ac:dyDescent="0.25">
      <c r="M718" s="2"/>
      <c r="N718" s="2"/>
    </row>
    <row r="719" spans="13:14" ht="15.75" customHeight="1" x14ac:dyDescent="0.25">
      <c r="M719" s="2"/>
      <c r="N719" s="2"/>
    </row>
    <row r="720" spans="13:14" ht="15.75" customHeight="1" x14ac:dyDescent="0.25">
      <c r="M720" s="2"/>
      <c r="N720" s="2"/>
    </row>
    <row r="721" spans="13:14" ht="15.75" customHeight="1" x14ac:dyDescent="0.25">
      <c r="M721" s="2"/>
      <c r="N721" s="2"/>
    </row>
    <row r="722" spans="13:14" ht="15.75" customHeight="1" x14ac:dyDescent="0.25">
      <c r="M722" s="2"/>
      <c r="N722" s="2"/>
    </row>
    <row r="723" spans="13:14" ht="15.75" customHeight="1" x14ac:dyDescent="0.25">
      <c r="M723" s="2"/>
      <c r="N723" s="2"/>
    </row>
    <row r="724" spans="13:14" ht="15.75" customHeight="1" x14ac:dyDescent="0.25">
      <c r="M724" s="2"/>
      <c r="N724" s="2"/>
    </row>
    <row r="725" spans="13:14" ht="15.75" customHeight="1" x14ac:dyDescent="0.25">
      <c r="M725" s="2"/>
      <c r="N725" s="2"/>
    </row>
    <row r="726" spans="13:14" ht="15.75" customHeight="1" x14ac:dyDescent="0.25">
      <c r="M726" s="2"/>
      <c r="N726" s="2"/>
    </row>
    <row r="727" spans="13:14" ht="15.75" customHeight="1" x14ac:dyDescent="0.25">
      <c r="M727" s="2"/>
      <c r="N727" s="2"/>
    </row>
    <row r="728" spans="13:14" ht="15.75" customHeight="1" x14ac:dyDescent="0.25">
      <c r="M728" s="2"/>
      <c r="N728" s="2"/>
    </row>
    <row r="729" spans="13:14" ht="15.75" customHeight="1" x14ac:dyDescent="0.25">
      <c r="M729" s="2"/>
      <c r="N729" s="2"/>
    </row>
    <row r="730" spans="13:14" ht="15.75" customHeight="1" x14ac:dyDescent="0.25">
      <c r="M730" s="2"/>
      <c r="N730" s="2"/>
    </row>
    <row r="731" spans="13:14" ht="15.75" customHeight="1" x14ac:dyDescent="0.25">
      <c r="M731" s="2"/>
      <c r="N731" s="2"/>
    </row>
    <row r="732" spans="13:14" ht="15.75" customHeight="1" x14ac:dyDescent="0.25">
      <c r="M732" s="2"/>
      <c r="N732" s="2"/>
    </row>
    <row r="733" spans="13:14" ht="15.75" customHeight="1" x14ac:dyDescent="0.25">
      <c r="M733" s="2"/>
      <c r="N733" s="2"/>
    </row>
    <row r="734" spans="13:14" ht="15.75" customHeight="1" x14ac:dyDescent="0.25">
      <c r="M734" s="2"/>
      <c r="N734" s="2"/>
    </row>
    <row r="735" spans="13:14" ht="15.75" customHeight="1" x14ac:dyDescent="0.25">
      <c r="M735" s="2"/>
      <c r="N735" s="2"/>
    </row>
    <row r="736" spans="13:14" ht="15.75" customHeight="1" x14ac:dyDescent="0.25">
      <c r="M736" s="2"/>
      <c r="N736" s="2"/>
    </row>
    <row r="737" spans="13:14" ht="15.75" customHeight="1" x14ac:dyDescent="0.25">
      <c r="M737" s="2"/>
      <c r="N737" s="2"/>
    </row>
    <row r="738" spans="13:14" ht="15.75" customHeight="1" x14ac:dyDescent="0.25">
      <c r="M738" s="2"/>
      <c r="N738" s="2"/>
    </row>
    <row r="739" spans="13:14" ht="15.75" customHeight="1" x14ac:dyDescent="0.25">
      <c r="M739" s="2"/>
      <c r="N739" s="2"/>
    </row>
    <row r="740" spans="13:14" ht="15.75" customHeight="1" x14ac:dyDescent="0.25">
      <c r="M740" s="2"/>
      <c r="N740" s="2"/>
    </row>
    <row r="741" spans="13:14" ht="15.75" customHeight="1" x14ac:dyDescent="0.25">
      <c r="M741" s="2"/>
      <c r="N741" s="2"/>
    </row>
    <row r="742" spans="13:14" ht="15.75" customHeight="1" x14ac:dyDescent="0.25">
      <c r="M742" s="2"/>
      <c r="N742" s="2"/>
    </row>
    <row r="743" spans="13:14" ht="15.75" customHeight="1" x14ac:dyDescent="0.25">
      <c r="M743" s="2"/>
      <c r="N743" s="2"/>
    </row>
    <row r="744" spans="13:14" ht="15.75" customHeight="1" x14ac:dyDescent="0.25">
      <c r="M744" s="2"/>
      <c r="N744" s="2"/>
    </row>
    <row r="745" spans="13:14" ht="15.75" customHeight="1" x14ac:dyDescent="0.25">
      <c r="M745" s="2"/>
      <c r="N745" s="2"/>
    </row>
    <row r="746" spans="13:14" ht="15.75" customHeight="1" x14ac:dyDescent="0.25">
      <c r="M746" s="2"/>
      <c r="N746" s="2"/>
    </row>
    <row r="747" spans="13:14" ht="15.75" customHeight="1" x14ac:dyDescent="0.25">
      <c r="M747" s="2"/>
      <c r="N747" s="2"/>
    </row>
    <row r="748" spans="13:14" ht="15.75" customHeight="1" x14ac:dyDescent="0.25">
      <c r="M748" s="2"/>
      <c r="N748" s="2"/>
    </row>
    <row r="749" spans="13:14" ht="15.75" customHeight="1" x14ac:dyDescent="0.25">
      <c r="M749" s="2"/>
      <c r="N749" s="2"/>
    </row>
    <row r="750" spans="13:14" ht="15.75" customHeight="1" x14ac:dyDescent="0.25">
      <c r="M750" s="2"/>
      <c r="N750" s="2"/>
    </row>
    <row r="751" spans="13:14" ht="15.75" customHeight="1" x14ac:dyDescent="0.25">
      <c r="M751" s="2"/>
      <c r="N751" s="2"/>
    </row>
    <row r="752" spans="13:14" ht="15.75" customHeight="1" x14ac:dyDescent="0.25">
      <c r="M752" s="2"/>
      <c r="N752" s="2"/>
    </row>
    <row r="753" spans="13:14" ht="15.75" customHeight="1" x14ac:dyDescent="0.25">
      <c r="M753" s="2"/>
      <c r="N753" s="2"/>
    </row>
    <row r="754" spans="13:14" ht="15.75" customHeight="1" x14ac:dyDescent="0.25">
      <c r="M754" s="2"/>
      <c r="N754" s="2"/>
    </row>
    <row r="755" spans="13:14" ht="15.75" customHeight="1" x14ac:dyDescent="0.25">
      <c r="M755" s="2"/>
      <c r="N755" s="2"/>
    </row>
    <row r="756" spans="13:14" ht="15.75" customHeight="1" x14ac:dyDescent="0.25">
      <c r="M756" s="2"/>
      <c r="N756" s="2"/>
    </row>
    <row r="757" spans="13:14" ht="15.75" customHeight="1" x14ac:dyDescent="0.25">
      <c r="M757" s="2"/>
      <c r="N757" s="2"/>
    </row>
    <row r="758" spans="13:14" ht="15.75" customHeight="1" x14ac:dyDescent="0.25">
      <c r="M758" s="2"/>
      <c r="N758" s="2"/>
    </row>
    <row r="759" spans="13:14" ht="15.75" customHeight="1" x14ac:dyDescent="0.25">
      <c r="M759" s="2"/>
      <c r="N759" s="2"/>
    </row>
    <row r="760" spans="13:14" ht="15.75" customHeight="1" x14ac:dyDescent="0.25">
      <c r="M760" s="2"/>
      <c r="N760" s="2"/>
    </row>
    <row r="761" spans="13:14" ht="15.75" customHeight="1" x14ac:dyDescent="0.25">
      <c r="M761" s="2"/>
      <c r="N761" s="2"/>
    </row>
    <row r="762" spans="13:14" ht="15.75" customHeight="1" x14ac:dyDescent="0.25">
      <c r="M762" s="2"/>
      <c r="N762" s="2"/>
    </row>
    <row r="763" spans="13:14" ht="15.75" customHeight="1" x14ac:dyDescent="0.25">
      <c r="M763" s="2"/>
      <c r="N763" s="2"/>
    </row>
    <row r="764" spans="13:14" ht="15.75" customHeight="1" x14ac:dyDescent="0.25">
      <c r="M764" s="2"/>
      <c r="N764" s="2"/>
    </row>
    <row r="765" spans="13:14" ht="15.75" customHeight="1" x14ac:dyDescent="0.25">
      <c r="M765" s="2"/>
      <c r="N765" s="2"/>
    </row>
    <row r="766" spans="13:14" ht="15.75" customHeight="1" x14ac:dyDescent="0.25">
      <c r="M766" s="2"/>
      <c r="N766" s="2"/>
    </row>
    <row r="767" spans="13:14" ht="15.75" customHeight="1" x14ac:dyDescent="0.25">
      <c r="M767" s="2"/>
      <c r="N767" s="2"/>
    </row>
    <row r="768" spans="13:14" ht="15.75" customHeight="1" x14ac:dyDescent="0.25">
      <c r="M768" s="2"/>
      <c r="N768" s="2"/>
    </row>
    <row r="769" spans="13:14" ht="15.75" customHeight="1" x14ac:dyDescent="0.25">
      <c r="M769" s="2"/>
      <c r="N769" s="2"/>
    </row>
    <row r="770" spans="13:14" ht="15.75" customHeight="1" x14ac:dyDescent="0.25">
      <c r="M770" s="2"/>
      <c r="N770" s="2"/>
    </row>
    <row r="771" spans="13:14" ht="15.75" customHeight="1" x14ac:dyDescent="0.25">
      <c r="M771" s="2"/>
      <c r="N771" s="2"/>
    </row>
    <row r="772" spans="13:14" ht="15.75" customHeight="1" x14ac:dyDescent="0.25">
      <c r="M772" s="2"/>
      <c r="N772" s="2"/>
    </row>
    <row r="773" spans="13:14" ht="15.75" customHeight="1" x14ac:dyDescent="0.25">
      <c r="M773" s="2"/>
      <c r="N773" s="2"/>
    </row>
    <row r="774" spans="13:14" ht="15.75" customHeight="1" x14ac:dyDescent="0.25">
      <c r="M774" s="2"/>
      <c r="N774" s="2"/>
    </row>
    <row r="775" spans="13:14" ht="15.75" customHeight="1" x14ac:dyDescent="0.25">
      <c r="M775" s="2"/>
      <c r="N775" s="2"/>
    </row>
    <row r="776" spans="13:14" ht="15.75" customHeight="1" x14ac:dyDescent="0.25">
      <c r="M776" s="2"/>
      <c r="N776" s="2"/>
    </row>
    <row r="777" spans="13:14" ht="15.75" customHeight="1" x14ac:dyDescent="0.25">
      <c r="M777" s="2"/>
      <c r="N777" s="2"/>
    </row>
    <row r="778" spans="13:14" ht="15.75" customHeight="1" x14ac:dyDescent="0.25">
      <c r="M778" s="2"/>
      <c r="N778" s="2"/>
    </row>
    <row r="779" spans="13:14" ht="15.75" customHeight="1" x14ac:dyDescent="0.25">
      <c r="M779" s="2"/>
      <c r="N779" s="2"/>
    </row>
    <row r="780" spans="13:14" ht="15.75" customHeight="1" x14ac:dyDescent="0.25">
      <c r="M780" s="2"/>
      <c r="N780" s="2"/>
    </row>
    <row r="781" spans="13:14" ht="15.75" customHeight="1" x14ac:dyDescent="0.25">
      <c r="M781" s="2"/>
      <c r="N781" s="2"/>
    </row>
    <row r="782" spans="13:14" ht="15.75" customHeight="1" x14ac:dyDescent="0.25">
      <c r="M782" s="2"/>
      <c r="N782" s="2"/>
    </row>
    <row r="783" spans="13:14" ht="15.75" customHeight="1" x14ac:dyDescent="0.25">
      <c r="M783" s="2"/>
      <c r="N783" s="2"/>
    </row>
    <row r="784" spans="13:14" ht="15.75" customHeight="1" x14ac:dyDescent="0.25">
      <c r="M784" s="2"/>
      <c r="N784" s="2"/>
    </row>
    <row r="785" spans="13:14" ht="15.75" customHeight="1" x14ac:dyDescent="0.25">
      <c r="M785" s="2"/>
      <c r="N785" s="2"/>
    </row>
    <row r="786" spans="13:14" ht="15.75" customHeight="1" x14ac:dyDescent="0.25">
      <c r="M786" s="2"/>
      <c r="N786" s="2"/>
    </row>
    <row r="787" spans="13:14" ht="15.75" customHeight="1" x14ac:dyDescent="0.25">
      <c r="M787" s="2"/>
      <c r="N787" s="2"/>
    </row>
    <row r="788" spans="13:14" ht="15.75" customHeight="1" x14ac:dyDescent="0.25">
      <c r="M788" s="2"/>
      <c r="N788" s="2"/>
    </row>
    <row r="789" spans="13:14" ht="15.75" customHeight="1" x14ac:dyDescent="0.25">
      <c r="M789" s="2"/>
      <c r="N789" s="2"/>
    </row>
    <row r="790" spans="13:14" ht="15.75" customHeight="1" x14ac:dyDescent="0.25">
      <c r="M790" s="2"/>
      <c r="N790" s="2"/>
    </row>
    <row r="791" spans="13:14" ht="15.75" customHeight="1" x14ac:dyDescent="0.25">
      <c r="M791" s="2"/>
      <c r="N791" s="2"/>
    </row>
    <row r="792" spans="13:14" ht="15.75" customHeight="1" x14ac:dyDescent="0.25">
      <c r="M792" s="2"/>
      <c r="N792" s="2"/>
    </row>
    <row r="793" spans="13:14" ht="15.75" customHeight="1" x14ac:dyDescent="0.25">
      <c r="M793" s="2"/>
      <c r="N793" s="2"/>
    </row>
    <row r="794" spans="13:14" ht="15.75" customHeight="1" x14ac:dyDescent="0.25">
      <c r="M794" s="2"/>
      <c r="N794" s="2"/>
    </row>
    <row r="795" spans="13:14" ht="15.75" customHeight="1" x14ac:dyDescent="0.25">
      <c r="M795" s="2"/>
      <c r="N795" s="2"/>
    </row>
    <row r="796" spans="13:14" ht="15.75" customHeight="1" x14ac:dyDescent="0.25">
      <c r="M796" s="2"/>
      <c r="N796" s="2"/>
    </row>
    <row r="797" spans="13:14" ht="15.75" customHeight="1" x14ac:dyDescent="0.25">
      <c r="M797" s="2"/>
      <c r="N797" s="2"/>
    </row>
    <row r="798" spans="13:14" ht="15.75" customHeight="1" x14ac:dyDescent="0.25">
      <c r="M798" s="2"/>
      <c r="N798" s="2"/>
    </row>
    <row r="799" spans="13:14" ht="15.75" customHeight="1" x14ac:dyDescent="0.25">
      <c r="M799" s="2"/>
      <c r="N799" s="2"/>
    </row>
    <row r="800" spans="13:14" ht="15.75" customHeight="1" x14ac:dyDescent="0.25">
      <c r="M800" s="2"/>
      <c r="N800" s="2"/>
    </row>
    <row r="801" spans="13:14" ht="15.75" customHeight="1" x14ac:dyDescent="0.25">
      <c r="M801" s="2"/>
      <c r="N801" s="2"/>
    </row>
    <row r="802" spans="13:14" ht="15.75" customHeight="1" x14ac:dyDescent="0.25">
      <c r="M802" s="2"/>
      <c r="N802" s="2"/>
    </row>
    <row r="803" spans="13:14" ht="15.75" customHeight="1" x14ac:dyDescent="0.25">
      <c r="M803" s="2"/>
      <c r="N803" s="2"/>
    </row>
    <row r="804" spans="13:14" ht="15.75" customHeight="1" x14ac:dyDescent="0.25">
      <c r="M804" s="2"/>
      <c r="N804" s="2"/>
    </row>
    <row r="805" spans="13:14" ht="15.75" customHeight="1" x14ac:dyDescent="0.25">
      <c r="M805" s="2"/>
      <c r="N805" s="2"/>
    </row>
    <row r="806" spans="13:14" ht="15.75" customHeight="1" x14ac:dyDescent="0.25">
      <c r="M806" s="2"/>
      <c r="N806" s="2"/>
    </row>
    <row r="807" spans="13:14" ht="15.75" customHeight="1" x14ac:dyDescent="0.25">
      <c r="M807" s="2"/>
      <c r="N807" s="2"/>
    </row>
    <row r="808" spans="13:14" ht="15.75" customHeight="1" x14ac:dyDescent="0.25">
      <c r="M808" s="2"/>
      <c r="N808" s="2"/>
    </row>
    <row r="809" spans="13:14" ht="15.75" customHeight="1" x14ac:dyDescent="0.25">
      <c r="M809" s="2"/>
      <c r="N809" s="2"/>
    </row>
    <row r="810" spans="13:14" ht="15.75" customHeight="1" x14ac:dyDescent="0.25">
      <c r="M810" s="2"/>
      <c r="N810" s="2"/>
    </row>
    <row r="811" spans="13:14" ht="15.75" customHeight="1" x14ac:dyDescent="0.25">
      <c r="M811" s="2"/>
      <c r="N811" s="2"/>
    </row>
    <row r="812" spans="13:14" ht="15.75" customHeight="1" x14ac:dyDescent="0.25">
      <c r="M812" s="2"/>
      <c r="N812" s="2"/>
    </row>
    <row r="813" spans="13:14" ht="15.75" customHeight="1" x14ac:dyDescent="0.25">
      <c r="M813" s="2"/>
      <c r="N813" s="2"/>
    </row>
    <row r="814" spans="13:14" ht="15.75" customHeight="1" x14ac:dyDescent="0.25">
      <c r="M814" s="2"/>
      <c r="N814" s="2"/>
    </row>
    <row r="815" spans="13:14" ht="15.75" customHeight="1" x14ac:dyDescent="0.25">
      <c r="M815" s="2"/>
      <c r="N815" s="2"/>
    </row>
    <row r="816" spans="13:14" ht="15.75" customHeight="1" x14ac:dyDescent="0.25">
      <c r="M816" s="2"/>
      <c r="N816" s="2"/>
    </row>
    <row r="817" spans="13:14" ht="15.75" customHeight="1" x14ac:dyDescent="0.25">
      <c r="M817" s="2"/>
      <c r="N817" s="2"/>
    </row>
    <row r="818" spans="13:14" ht="15.75" customHeight="1" x14ac:dyDescent="0.25">
      <c r="M818" s="2"/>
      <c r="N818" s="2"/>
    </row>
    <row r="819" spans="13:14" ht="15.75" customHeight="1" x14ac:dyDescent="0.25">
      <c r="M819" s="2"/>
      <c r="N819" s="2"/>
    </row>
    <row r="820" spans="13:14" ht="15.75" customHeight="1" x14ac:dyDescent="0.25">
      <c r="M820" s="2"/>
      <c r="N820" s="2"/>
    </row>
    <row r="821" spans="13:14" ht="15.75" customHeight="1" x14ac:dyDescent="0.25">
      <c r="M821" s="2"/>
      <c r="N821" s="2"/>
    </row>
    <row r="822" spans="13:14" ht="15.75" customHeight="1" x14ac:dyDescent="0.25">
      <c r="M822" s="2"/>
      <c r="N822" s="2"/>
    </row>
    <row r="823" spans="13:14" ht="15.75" customHeight="1" x14ac:dyDescent="0.25">
      <c r="M823" s="2"/>
      <c r="N823" s="2"/>
    </row>
    <row r="824" spans="13:14" ht="15.75" customHeight="1" x14ac:dyDescent="0.25">
      <c r="M824" s="2"/>
      <c r="N824" s="2"/>
    </row>
    <row r="825" spans="13:14" ht="15.75" customHeight="1" x14ac:dyDescent="0.25">
      <c r="M825" s="2"/>
      <c r="N825" s="2"/>
    </row>
    <row r="826" spans="13:14" ht="15.75" customHeight="1" x14ac:dyDescent="0.25">
      <c r="M826" s="2"/>
      <c r="N826" s="2"/>
    </row>
    <row r="827" spans="13:14" ht="15.75" customHeight="1" x14ac:dyDescent="0.25">
      <c r="M827" s="2"/>
      <c r="N827" s="2"/>
    </row>
    <row r="828" spans="13:14" ht="15.75" customHeight="1" x14ac:dyDescent="0.25">
      <c r="M828" s="2"/>
      <c r="N828" s="2"/>
    </row>
    <row r="829" spans="13:14" ht="15.75" customHeight="1" x14ac:dyDescent="0.25">
      <c r="M829" s="2"/>
      <c r="N829" s="2"/>
    </row>
    <row r="830" spans="13:14" ht="15.75" customHeight="1" x14ac:dyDescent="0.25">
      <c r="M830" s="2"/>
      <c r="N830" s="2"/>
    </row>
    <row r="831" spans="13:14" ht="15.75" customHeight="1" x14ac:dyDescent="0.25">
      <c r="M831" s="2"/>
      <c r="N831" s="2"/>
    </row>
    <row r="832" spans="13:14" ht="15.75" customHeight="1" x14ac:dyDescent="0.25">
      <c r="M832" s="2"/>
      <c r="N832" s="2"/>
    </row>
    <row r="833" spans="13:14" ht="15.75" customHeight="1" x14ac:dyDescent="0.25">
      <c r="M833" s="2"/>
      <c r="N833" s="2"/>
    </row>
    <row r="834" spans="13:14" ht="15.75" customHeight="1" x14ac:dyDescent="0.25">
      <c r="M834" s="2"/>
      <c r="N834" s="2"/>
    </row>
    <row r="835" spans="13:14" ht="15.75" customHeight="1" x14ac:dyDescent="0.25">
      <c r="M835" s="2"/>
      <c r="N835" s="2"/>
    </row>
    <row r="836" spans="13:14" ht="15.75" customHeight="1" x14ac:dyDescent="0.25">
      <c r="M836" s="2"/>
      <c r="N836" s="2"/>
    </row>
    <row r="837" spans="13:14" ht="15.75" customHeight="1" x14ac:dyDescent="0.25">
      <c r="M837" s="2"/>
      <c r="N837" s="2"/>
    </row>
    <row r="838" spans="13:14" ht="15.75" customHeight="1" x14ac:dyDescent="0.25">
      <c r="M838" s="2"/>
      <c r="N838" s="2"/>
    </row>
    <row r="839" spans="13:14" ht="15.75" customHeight="1" x14ac:dyDescent="0.25">
      <c r="M839" s="2"/>
      <c r="N839" s="2"/>
    </row>
    <row r="840" spans="13:14" ht="15.75" customHeight="1" x14ac:dyDescent="0.25">
      <c r="M840" s="2"/>
      <c r="N840" s="2"/>
    </row>
    <row r="841" spans="13:14" ht="15.75" customHeight="1" x14ac:dyDescent="0.25">
      <c r="M841" s="2"/>
      <c r="N841" s="2"/>
    </row>
    <row r="842" spans="13:14" ht="15.75" customHeight="1" x14ac:dyDescent="0.25">
      <c r="M842" s="2"/>
      <c r="N842" s="2"/>
    </row>
    <row r="843" spans="13:14" ht="15.75" customHeight="1" x14ac:dyDescent="0.25">
      <c r="M843" s="2"/>
      <c r="N843" s="2"/>
    </row>
    <row r="844" spans="13:14" ht="15.75" customHeight="1" x14ac:dyDescent="0.25">
      <c r="M844" s="2"/>
      <c r="N844" s="2"/>
    </row>
    <row r="845" spans="13:14" ht="15.75" customHeight="1" x14ac:dyDescent="0.25">
      <c r="M845" s="2"/>
      <c r="N845" s="2"/>
    </row>
    <row r="846" spans="13:14" ht="15.75" customHeight="1" x14ac:dyDescent="0.25">
      <c r="M846" s="2"/>
      <c r="N846" s="2"/>
    </row>
    <row r="847" spans="13:14" ht="15.75" customHeight="1" x14ac:dyDescent="0.25">
      <c r="M847" s="2"/>
      <c r="N847" s="2"/>
    </row>
    <row r="848" spans="13:14" ht="15.75" customHeight="1" x14ac:dyDescent="0.25">
      <c r="M848" s="2"/>
      <c r="N848" s="2"/>
    </row>
    <row r="849" spans="13:14" ht="15.75" customHeight="1" x14ac:dyDescent="0.25">
      <c r="M849" s="2"/>
      <c r="N849" s="2"/>
    </row>
    <row r="850" spans="13:14" ht="15.75" customHeight="1" x14ac:dyDescent="0.25">
      <c r="M850" s="2"/>
      <c r="N850" s="2"/>
    </row>
    <row r="851" spans="13:14" ht="15.75" customHeight="1" x14ac:dyDescent="0.25">
      <c r="M851" s="2"/>
      <c r="N851" s="2"/>
    </row>
    <row r="852" spans="13:14" ht="15.75" customHeight="1" x14ac:dyDescent="0.25">
      <c r="M852" s="2"/>
      <c r="N852" s="2"/>
    </row>
    <row r="853" spans="13:14" ht="15.75" customHeight="1" x14ac:dyDescent="0.25">
      <c r="M853" s="2"/>
      <c r="N853" s="2"/>
    </row>
    <row r="854" spans="13:14" ht="15.75" customHeight="1" x14ac:dyDescent="0.25">
      <c r="M854" s="2"/>
      <c r="N854" s="2"/>
    </row>
    <row r="855" spans="13:14" ht="15.75" customHeight="1" x14ac:dyDescent="0.25">
      <c r="M855" s="2"/>
      <c r="N855" s="2"/>
    </row>
    <row r="856" spans="13:14" ht="15.75" customHeight="1" x14ac:dyDescent="0.25">
      <c r="M856" s="2"/>
      <c r="N856" s="2"/>
    </row>
    <row r="857" spans="13:14" ht="15.75" customHeight="1" x14ac:dyDescent="0.25">
      <c r="M857" s="2"/>
      <c r="N857" s="2"/>
    </row>
    <row r="858" spans="13:14" ht="15.75" customHeight="1" x14ac:dyDescent="0.25">
      <c r="M858" s="2"/>
      <c r="N858" s="2"/>
    </row>
    <row r="859" spans="13:14" ht="15.75" customHeight="1" x14ac:dyDescent="0.25">
      <c r="M859" s="2"/>
      <c r="N859" s="2"/>
    </row>
    <row r="860" spans="13:14" ht="15.75" customHeight="1" x14ac:dyDescent="0.25">
      <c r="M860" s="2"/>
      <c r="N860" s="2"/>
    </row>
    <row r="861" spans="13:14" ht="15.75" customHeight="1" x14ac:dyDescent="0.25">
      <c r="M861" s="2"/>
      <c r="N861" s="2"/>
    </row>
    <row r="862" spans="13:14" ht="15.75" customHeight="1" x14ac:dyDescent="0.25">
      <c r="M862" s="2"/>
      <c r="N862" s="2"/>
    </row>
    <row r="863" spans="13:14" ht="15.75" customHeight="1" x14ac:dyDescent="0.25">
      <c r="M863" s="2"/>
      <c r="N863" s="2"/>
    </row>
    <row r="864" spans="13:14" ht="15.75" customHeight="1" x14ac:dyDescent="0.25">
      <c r="M864" s="2"/>
      <c r="N864" s="2"/>
    </row>
    <row r="865" spans="13:14" ht="15.75" customHeight="1" x14ac:dyDescent="0.25">
      <c r="M865" s="2"/>
      <c r="N865" s="2"/>
    </row>
    <row r="866" spans="13:14" ht="15.75" customHeight="1" x14ac:dyDescent="0.25">
      <c r="M866" s="2"/>
      <c r="N866" s="2"/>
    </row>
    <row r="867" spans="13:14" ht="15.75" customHeight="1" x14ac:dyDescent="0.25">
      <c r="M867" s="2"/>
      <c r="N867" s="2"/>
    </row>
    <row r="868" spans="13:14" ht="15.75" customHeight="1" x14ac:dyDescent="0.25">
      <c r="M868" s="2"/>
      <c r="N868" s="2"/>
    </row>
    <row r="869" spans="13:14" ht="15.75" customHeight="1" x14ac:dyDescent="0.25">
      <c r="M869" s="2"/>
      <c r="N869" s="2"/>
    </row>
    <row r="870" spans="13:14" ht="15.75" customHeight="1" x14ac:dyDescent="0.25">
      <c r="M870" s="2"/>
      <c r="N870" s="2"/>
    </row>
    <row r="871" spans="13:14" ht="15.75" customHeight="1" x14ac:dyDescent="0.25">
      <c r="M871" s="2"/>
      <c r="N871" s="2"/>
    </row>
    <row r="872" spans="13:14" ht="15.75" customHeight="1" x14ac:dyDescent="0.25">
      <c r="M872" s="2"/>
      <c r="N872" s="2"/>
    </row>
    <row r="873" spans="13:14" ht="15.75" customHeight="1" x14ac:dyDescent="0.25">
      <c r="M873" s="2"/>
      <c r="N873" s="2"/>
    </row>
    <row r="874" spans="13:14" ht="15.75" customHeight="1" x14ac:dyDescent="0.25">
      <c r="M874" s="2"/>
      <c r="N874" s="2"/>
    </row>
    <row r="875" spans="13:14" ht="15.75" customHeight="1" x14ac:dyDescent="0.25">
      <c r="M875" s="2"/>
      <c r="N875" s="2"/>
    </row>
    <row r="876" spans="13:14" ht="15.75" customHeight="1" x14ac:dyDescent="0.25">
      <c r="M876" s="2"/>
      <c r="N876" s="2"/>
    </row>
    <row r="877" spans="13:14" ht="15.75" customHeight="1" x14ac:dyDescent="0.25">
      <c r="M877" s="2"/>
      <c r="N877" s="2"/>
    </row>
    <row r="878" spans="13:14" ht="15.75" customHeight="1" x14ac:dyDescent="0.25">
      <c r="M878" s="2"/>
      <c r="N878" s="2"/>
    </row>
    <row r="879" spans="13:14" ht="15.75" customHeight="1" x14ac:dyDescent="0.25">
      <c r="M879" s="2"/>
      <c r="N879" s="2"/>
    </row>
    <row r="880" spans="13:14" ht="15.75" customHeight="1" x14ac:dyDescent="0.25">
      <c r="M880" s="2"/>
      <c r="N880" s="2"/>
    </row>
    <row r="881" spans="13:14" ht="15.75" customHeight="1" x14ac:dyDescent="0.25">
      <c r="M881" s="2"/>
      <c r="N881" s="2"/>
    </row>
    <row r="882" spans="13:14" ht="15.75" customHeight="1" x14ac:dyDescent="0.25">
      <c r="M882" s="2"/>
      <c r="N882" s="2"/>
    </row>
    <row r="883" spans="13:14" ht="15.75" customHeight="1" x14ac:dyDescent="0.25">
      <c r="M883" s="2"/>
      <c r="N883" s="2"/>
    </row>
    <row r="884" spans="13:14" ht="15.75" customHeight="1" x14ac:dyDescent="0.25">
      <c r="M884" s="2"/>
      <c r="N884" s="2"/>
    </row>
    <row r="885" spans="13:14" ht="15.75" customHeight="1" x14ac:dyDescent="0.25">
      <c r="M885" s="2"/>
      <c r="N885" s="2"/>
    </row>
    <row r="886" spans="13:14" ht="15.75" customHeight="1" x14ac:dyDescent="0.25">
      <c r="M886" s="2"/>
      <c r="N886" s="2"/>
    </row>
    <row r="887" spans="13:14" ht="15.75" customHeight="1" x14ac:dyDescent="0.25">
      <c r="M887" s="2"/>
      <c r="N887" s="2"/>
    </row>
    <row r="888" spans="13:14" ht="15.75" customHeight="1" x14ac:dyDescent="0.25">
      <c r="M888" s="2"/>
      <c r="N888" s="2"/>
    </row>
    <row r="889" spans="13:14" ht="15.75" customHeight="1" x14ac:dyDescent="0.25">
      <c r="M889" s="2"/>
      <c r="N889" s="2"/>
    </row>
    <row r="890" spans="13:14" ht="15.75" customHeight="1" x14ac:dyDescent="0.25">
      <c r="M890" s="2"/>
      <c r="N890" s="2"/>
    </row>
    <row r="891" spans="13:14" ht="15.75" customHeight="1" x14ac:dyDescent="0.25">
      <c r="M891" s="2"/>
      <c r="N891" s="2"/>
    </row>
    <row r="892" spans="13:14" ht="15.75" customHeight="1" x14ac:dyDescent="0.25">
      <c r="M892" s="2"/>
      <c r="N892" s="2"/>
    </row>
    <row r="893" spans="13:14" ht="15.75" customHeight="1" x14ac:dyDescent="0.25">
      <c r="M893" s="2"/>
      <c r="N893" s="2"/>
    </row>
    <row r="894" spans="13:14" ht="15.75" customHeight="1" x14ac:dyDescent="0.25">
      <c r="M894" s="2"/>
      <c r="N894" s="2"/>
    </row>
    <row r="895" spans="13:14" ht="15.75" customHeight="1" x14ac:dyDescent="0.25">
      <c r="M895" s="2"/>
      <c r="N895" s="2"/>
    </row>
    <row r="896" spans="13:14" ht="15.75" customHeight="1" x14ac:dyDescent="0.25">
      <c r="M896" s="2"/>
      <c r="N896" s="2"/>
    </row>
    <row r="897" spans="13:14" ht="15.75" customHeight="1" x14ac:dyDescent="0.25">
      <c r="M897" s="2"/>
      <c r="N897" s="2"/>
    </row>
    <row r="898" spans="13:14" ht="15.75" customHeight="1" x14ac:dyDescent="0.25">
      <c r="M898" s="2"/>
      <c r="N898" s="2"/>
    </row>
    <row r="899" spans="13:14" ht="15.75" customHeight="1" x14ac:dyDescent="0.25">
      <c r="M899" s="2"/>
      <c r="N899" s="2"/>
    </row>
    <row r="900" spans="13:14" ht="15.75" customHeight="1" x14ac:dyDescent="0.25">
      <c r="M900" s="2"/>
      <c r="N900" s="2"/>
    </row>
    <row r="901" spans="13:14" ht="15.75" customHeight="1" x14ac:dyDescent="0.25">
      <c r="M901" s="2"/>
      <c r="N901" s="2"/>
    </row>
    <row r="902" spans="13:14" ht="15.75" customHeight="1" x14ac:dyDescent="0.25">
      <c r="M902" s="2"/>
      <c r="N902" s="2"/>
    </row>
    <row r="903" spans="13:14" ht="15.75" customHeight="1" x14ac:dyDescent="0.25">
      <c r="M903" s="2"/>
      <c r="N903" s="2"/>
    </row>
    <row r="904" spans="13:14" ht="15.75" customHeight="1" x14ac:dyDescent="0.25">
      <c r="M904" s="2"/>
      <c r="N904" s="2"/>
    </row>
    <row r="905" spans="13:14" ht="15.75" customHeight="1" x14ac:dyDescent="0.25">
      <c r="M905" s="2"/>
      <c r="N905" s="2"/>
    </row>
    <row r="906" spans="13:14" ht="15.75" customHeight="1" x14ac:dyDescent="0.25">
      <c r="M906" s="2"/>
      <c r="N906" s="2"/>
    </row>
    <row r="907" spans="13:14" ht="15.75" customHeight="1" x14ac:dyDescent="0.25">
      <c r="M907" s="2"/>
      <c r="N907" s="2"/>
    </row>
    <row r="908" spans="13:14" ht="15.75" customHeight="1" x14ac:dyDescent="0.25">
      <c r="M908" s="2"/>
      <c r="N908" s="2"/>
    </row>
    <row r="909" spans="13:14" ht="15.75" customHeight="1" x14ac:dyDescent="0.25">
      <c r="M909" s="2"/>
      <c r="N909" s="2"/>
    </row>
    <row r="910" spans="13:14" ht="15.75" customHeight="1" x14ac:dyDescent="0.25">
      <c r="M910" s="2"/>
      <c r="N910" s="2"/>
    </row>
    <row r="911" spans="13:14" ht="15.75" customHeight="1" x14ac:dyDescent="0.25">
      <c r="M911" s="2"/>
      <c r="N911" s="2"/>
    </row>
    <row r="912" spans="13:14" ht="15.75" customHeight="1" x14ac:dyDescent="0.25">
      <c r="M912" s="2"/>
      <c r="N912" s="2"/>
    </row>
    <row r="913" spans="13:14" ht="15.75" customHeight="1" x14ac:dyDescent="0.25">
      <c r="M913" s="2"/>
      <c r="N913" s="2"/>
    </row>
    <row r="914" spans="13:14" ht="15.75" customHeight="1" x14ac:dyDescent="0.25">
      <c r="M914" s="2"/>
      <c r="N914" s="2"/>
    </row>
    <row r="915" spans="13:14" ht="15.75" customHeight="1" x14ac:dyDescent="0.25">
      <c r="M915" s="2"/>
      <c r="N915" s="2"/>
    </row>
    <row r="916" spans="13:14" ht="15.75" customHeight="1" x14ac:dyDescent="0.25">
      <c r="M916" s="2"/>
      <c r="N916" s="2"/>
    </row>
    <row r="917" spans="13:14" ht="15.75" customHeight="1" x14ac:dyDescent="0.25">
      <c r="M917" s="2"/>
      <c r="N917" s="2"/>
    </row>
    <row r="918" spans="13:14" ht="15.75" customHeight="1" x14ac:dyDescent="0.25">
      <c r="M918" s="2"/>
      <c r="N918" s="2"/>
    </row>
    <row r="919" spans="13:14" ht="15.75" customHeight="1" x14ac:dyDescent="0.25">
      <c r="M919" s="2"/>
      <c r="N919" s="2"/>
    </row>
    <row r="920" spans="13:14" ht="15.75" customHeight="1" x14ac:dyDescent="0.25">
      <c r="M920" s="2"/>
      <c r="N920" s="2"/>
    </row>
    <row r="921" spans="13:14" ht="15.75" customHeight="1" x14ac:dyDescent="0.25">
      <c r="M921" s="2"/>
      <c r="N921" s="2"/>
    </row>
    <row r="922" spans="13:14" ht="15.75" customHeight="1" x14ac:dyDescent="0.25">
      <c r="M922" s="2"/>
      <c r="N922" s="2"/>
    </row>
    <row r="923" spans="13:14" ht="15.75" customHeight="1" x14ac:dyDescent="0.25">
      <c r="M923" s="2"/>
      <c r="N923" s="2"/>
    </row>
    <row r="924" spans="13:14" ht="15.75" customHeight="1" x14ac:dyDescent="0.25">
      <c r="M924" s="2"/>
      <c r="N924" s="2"/>
    </row>
    <row r="925" spans="13:14" ht="15.75" customHeight="1" x14ac:dyDescent="0.25">
      <c r="M925" s="2"/>
      <c r="N925" s="2"/>
    </row>
    <row r="926" spans="13:14" ht="15.75" customHeight="1" x14ac:dyDescent="0.25">
      <c r="M926" s="2"/>
      <c r="N926" s="2"/>
    </row>
    <row r="927" spans="13:14" ht="15.75" customHeight="1" x14ac:dyDescent="0.25">
      <c r="M927" s="2"/>
      <c r="N927" s="2"/>
    </row>
    <row r="928" spans="13:14" ht="15.75" customHeight="1" x14ac:dyDescent="0.25">
      <c r="M928" s="2"/>
      <c r="N928" s="2"/>
    </row>
    <row r="929" spans="13:14" ht="15.75" customHeight="1" x14ac:dyDescent="0.25">
      <c r="M929" s="2"/>
      <c r="N929" s="2"/>
    </row>
    <row r="930" spans="13:14" ht="15.75" customHeight="1" x14ac:dyDescent="0.25">
      <c r="M930" s="2"/>
      <c r="N930" s="2"/>
    </row>
    <row r="931" spans="13:14" ht="15.75" customHeight="1" x14ac:dyDescent="0.25">
      <c r="M931" s="2"/>
      <c r="N931" s="2"/>
    </row>
    <row r="932" spans="13:14" ht="15.75" customHeight="1" x14ac:dyDescent="0.25">
      <c r="M932" s="2"/>
      <c r="N932" s="2"/>
    </row>
    <row r="933" spans="13:14" ht="15.75" customHeight="1" x14ac:dyDescent="0.25">
      <c r="M933" s="2"/>
      <c r="N933" s="2"/>
    </row>
    <row r="934" spans="13:14" ht="15.75" customHeight="1" x14ac:dyDescent="0.25">
      <c r="M934" s="2"/>
      <c r="N934" s="2"/>
    </row>
    <row r="935" spans="13:14" ht="15.75" customHeight="1" x14ac:dyDescent="0.25">
      <c r="M935" s="2"/>
      <c r="N935" s="2"/>
    </row>
    <row r="936" spans="13:14" ht="15.75" customHeight="1" x14ac:dyDescent="0.25">
      <c r="M936" s="2"/>
      <c r="N936" s="2"/>
    </row>
    <row r="937" spans="13:14" ht="15.75" customHeight="1" x14ac:dyDescent="0.25">
      <c r="M937" s="2"/>
      <c r="N937" s="2"/>
    </row>
    <row r="938" spans="13:14" ht="15.75" customHeight="1" x14ac:dyDescent="0.25">
      <c r="M938" s="2"/>
      <c r="N938" s="2"/>
    </row>
    <row r="939" spans="13:14" ht="15.75" customHeight="1" x14ac:dyDescent="0.25">
      <c r="M939" s="2"/>
      <c r="N939" s="2"/>
    </row>
    <row r="940" spans="13:14" ht="15.75" customHeight="1" x14ac:dyDescent="0.25">
      <c r="M940" s="2"/>
      <c r="N940" s="2"/>
    </row>
    <row r="941" spans="13:14" ht="15.75" customHeight="1" x14ac:dyDescent="0.25">
      <c r="M941" s="2"/>
      <c r="N941" s="2"/>
    </row>
    <row r="942" spans="13:14" ht="15.75" customHeight="1" x14ac:dyDescent="0.25">
      <c r="M942" s="2"/>
      <c r="N942" s="2"/>
    </row>
    <row r="943" spans="13:14" ht="15.75" customHeight="1" x14ac:dyDescent="0.25">
      <c r="M943" s="2"/>
      <c r="N943" s="2"/>
    </row>
    <row r="944" spans="13:14" ht="15.75" customHeight="1" x14ac:dyDescent="0.25">
      <c r="M944" s="2"/>
      <c r="N944" s="2"/>
    </row>
    <row r="945" spans="13:14" ht="15.75" customHeight="1" x14ac:dyDescent="0.25">
      <c r="M945" s="2"/>
      <c r="N945" s="2"/>
    </row>
    <row r="946" spans="13:14" ht="15.75" customHeight="1" x14ac:dyDescent="0.25">
      <c r="M946" s="2"/>
      <c r="N946" s="2"/>
    </row>
    <row r="947" spans="13:14" ht="15.75" customHeight="1" x14ac:dyDescent="0.25">
      <c r="M947" s="2"/>
      <c r="N947" s="2"/>
    </row>
    <row r="948" spans="13:14" ht="15.75" customHeight="1" x14ac:dyDescent="0.25">
      <c r="M948" s="2"/>
      <c r="N948" s="2"/>
    </row>
    <row r="949" spans="13:14" ht="15.75" customHeight="1" x14ac:dyDescent="0.25">
      <c r="M949" s="2"/>
      <c r="N949" s="2"/>
    </row>
    <row r="950" spans="13:14" ht="15.75" customHeight="1" x14ac:dyDescent="0.25">
      <c r="M950" s="2"/>
      <c r="N950" s="2"/>
    </row>
    <row r="951" spans="13:14" ht="15.75" customHeight="1" x14ac:dyDescent="0.25">
      <c r="M951" s="2"/>
      <c r="N951" s="2"/>
    </row>
    <row r="952" spans="13:14" ht="15.75" customHeight="1" x14ac:dyDescent="0.25">
      <c r="M952" s="2"/>
      <c r="N952" s="2"/>
    </row>
    <row r="953" spans="13:14" ht="15.75" customHeight="1" x14ac:dyDescent="0.25">
      <c r="M953" s="2"/>
      <c r="N953" s="2"/>
    </row>
    <row r="954" spans="13:14" ht="15.75" customHeight="1" x14ac:dyDescent="0.25">
      <c r="M954" s="2"/>
      <c r="N954" s="2"/>
    </row>
    <row r="955" spans="13:14" ht="15.75" customHeight="1" x14ac:dyDescent="0.25">
      <c r="M955" s="2"/>
      <c r="N955" s="2"/>
    </row>
    <row r="956" spans="13:14" ht="15.75" customHeight="1" x14ac:dyDescent="0.25">
      <c r="M956" s="2"/>
      <c r="N956" s="2"/>
    </row>
    <row r="957" spans="13:14" ht="15.75" customHeight="1" x14ac:dyDescent="0.25">
      <c r="M957" s="2"/>
      <c r="N957" s="2"/>
    </row>
  </sheetData>
  <printOptions gridLines="1"/>
  <pageMargins left="0.70866141732283472" right="0.70866141732283472" top="0.74803149606299213" bottom="0.74803149606299213" header="0" footer="0"/>
  <pageSetup paperSize="8" scale="21"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959"/>
  <sheetViews>
    <sheetView view="pageBreakPreview" topLeftCell="B1" zoomScaleNormal="100" zoomScaleSheetLayoutView="100" workbookViewId="0">
      <selection activeCell="I15" sqref="I15"/>
    </sheetView>
  </sheetViews>
  <sheetFormatPr defaultColWidth="14.42578125" defaultRowHeight="15" customHeight="1" x14ac:dyDescent="0.25"/>
  <cols>
    <col min="1" max="2" width="5.28515625" style="4" customWidth="1"/>
    <col min="3" max="3" width="5.7109375" style="4" customWidth="1"/>
    <col min="4" max="5" width="5.42578125" style="4" bestFit="1" customWidth="1"/>
    <col min="6" max="6" width="5.42578125" style="4" customWidth="1"/>
    <col min="7" max="7" width="26.140625" style="4" customWidth="1"/>
    <col min="8" max="8" width="16.85546875" style="40" bestFit="1" customWidth="1"/>
    <col min="9" max="9" width="34.28515625" style="28" bestFit="1" customWidth="1"/>
    <col min="10" max="10" width="34.28515625" style="28" customWidth="1"/>
    <col min="11" max="11" width="14.140625" style="28" customWidth="1"/>
    <col min="12" max="12" width="14.42578125" style="28" customWidth="1"/>
    <col min="13" max="13" width="21.140625" style="4" customWidth="1"/>
    <col min="14" max="14" width="26.28515625" style="4" bestFit="1" customWidth="1"/>
    <col min="15" max="15" width="24.28515625" style="41" customWidth="1"/>
    <col min="16" max="16" width="8.42578125" style="117" customWidth="1"/>
    <col min="17" max="17" width="20.140625" style="41" customWidth="1"/>
    <col min="18" max="18" width="16" style="41" customWidth="1"/>
    <col min="19" max="19" width="8" style="40" bestFit="1" customWidth="1"/>
    <col min="20" max="20" width="6.5703125" style="46" bestFit="1" customWidth="1"/>
    <col min="21" max="21" width="5.42578125" style="4" bestFit="1" customWidth="1"/>
    <col min="22" max="22" width="5.42578125" style="4" customWidth="1"/>
    <col min="23" max="23" width="5.42578125" style="4" bestFit="1" customWidth="1"/>
    <col min="24" max="24" width="9.5703125" style="4" customWidth="1"/>
    <col min="25" max="25" width="9.28515625" style="4" customWidth="1"/>
    <col min="26" max="26" width="15.5703125" style="45" bestFit="1" customWidth="1"/>
    <col min="27" max="27" width="8" style="4" bestFit="1" customWidth="1"/>
    <col min="28" max="28" width="6.5703125" style="4" bestFit="1" customWidth="1"/>
    <col min="29" max="30" width="7" style="4" customWidth="1"/>
    <col min="31" max="31" width="5.140625" style="4" bestFit="1" customWidth="1"/>
    <col min="32" max="32" width="5.28515625" style="4" bestFit="1" customWidth="1"/>
    <col min="33" max="33" width="9.5703125" style="4" customWidth="1"/>
    <col min="34" max="34" width="15.5703125" style="41" bestFit="1" customWidth="1"/>
    <col min="35" max="35" width="9.7109375" style="4" bestFit="1" customWidth="1"/>
    <col min="36" max="36" width="6.5703125" style="4" bestFit="1" customWidth="1"/>
    <col min="37" max="37" width="5.42578125" style="4" customWidth="1"/>
    <col min="38" max="38" width="5.85546875" style="4" customWidth="1"/>
    <col min="39" max="39" width="8.140625" style="4" bestFit="1" customWidth="1"/>
    <col min="40" max="40" width="5.28515625" style="4" bestFit="1" customWidth="1"/>
    <col min="41" max="41" width="16.85546875" style="4" customWidth="1"/>
    <col min="42" max="16384" width="14.42578125" style="4"/>
  </cols>
  <sheetData>
    <row r="1" spans="1:41" s="466" customFormat="1" ht="30.75" thickBot="1" x14ac:dyDescent="0.3">
      <c r="A1" s="230" t="s">
        <v>11</v>
      </c>
      <c r="B1" s="230" t="s">
        <v>126</v>
      </c>
      <c r="C1" s="264" t="s">
        <v>12</v>
      </c>
      <c r="D1" s="265" t="s">
        <v>13</v>
      </c>
      <c r="E1" s="265" t="s">
        <v>14</v>
      </c>
      <c r="F1" s="266" t="s">
        <v>146</v>
      </c>
      <c r="G1" s="237" t="s">
        <v>141</v>
      </c>
      <c r="H1" s="298" t="s">
        <v>180</v>
      </c>
      <c r="I1" s="459" t="s">
        <v>142</v>
      </c>
      <c r="J1" s="231" t="s">
        <v>178</v>
      </c>
      <c r="K1" s="467" t="s">
        <v>143</v>
      </c>
      <c r="L1" s="468" t="s">
        <v>111</v>
      </c>
      <c r="M1" s="232" t="s">
        <v>15</v>
      </c>
      <c r="N1" s="469" t="s">
        <v>50</v>
      </c>
      <c r="O1" s="233" t="s">
        <v>16</v>
      </c>
      <c r="P1" s="234" t="s">
        <v>17</v>
      </c>
      <c r="Q1" s="235" t="s">
        <v>18</v>
      </c>
      <c r="R1" s="236" t="s">
        <v>19</v>
      </c>
      <c r="S1" s="231" t="s">
        <v>20</v>
      </c>
      <c r="T1" s="237" t="s">
        <v>21</v>
      </c>
      <c r="U1" s="231" t="s">
        <v>70</v>
      </c>
      <c r="V1" s="231" t="s">
        <v>166</v>
      </c>
      <c r="W1" s="231" t="s">
        <v>63</v>
      </c>
      <c r="X1" s="231" t="s">
        <v>51</v>
      </c>
      <c r="Y1" s="231" t="s">
        <v>22</v>
      </c>
      <c r="Z1" s="238" t="s">
        <v>23</v>
      </c>
      <c r="AA1" s="231" t="s">
        <v>24</v>
      </c>
      <c r="AB1" s="231" t="s">
        <v>25</v>
      </c>
      <c r="AC1" s="231" t="s">
        <v>71</v>
      </c>
      <c r="AD1" s="231" t="s">
        <v>167</v>
      </c>
      <c r="AE1" s="231" t="s">
        <v>65</v>
      </c>
      <c r="AF1" s="231" t="s">
        <v>52</v>
      </c>
      <c r="AG1" s="231" t="s">
        <v>26</v>
      </c>
      <c r="AH1" s="238" t="s">
        <v>27</v>
      </c>
      <c r="AI1" s="231" t="s">
        <v>28</v>
      </c>
      <c r="AJ1" s="231" t="s">
        <v>29</v>
      </c>
      <c r="AK1" s="231" t="s">
        <v>72</v>
      </c>
      <c r="AL1" s="231" t="s">
        <v>168</v>
      </c>
      <c r="AM1" s="231" t="s">
        <v>64</v>
      </c>
      <c r="AN1" s="231" t="s">
        <v>53</v>
      </c>
      <c r="AO1" s="231" t="s">
        <v>30</v>
      </c>
    </row>
    <row r="2" spans="1:41" ht="15" customHeight="1" x14ac:dyDescent="0.25">
      <c r="A2" s="79">
        <v>1</v>
      </c>
      <c r="B2" s="168">
        <v>1</v>
      </c>
      <c r="C2" s="240">
        <v>1</v>
      </c>
      <c r="D2" s="241" t="s">
        <v>60</v>
      </c>
      <c r="E2" s="242"/>
      <c r="F2" s="243"/>
      <c r="G2" s="286" t="s">
        <v>96</v>
      </c>
      <c r="H2" s="301" t="s">
        <v>151</v>
      </c>
      <c r="I2" s="80"/>
      <c r="J2" s="291"/>
      <c r="K2" s="80"/>
      <c r="L2" s="80"/>
      <c r="M2" s="81" t="s">
        <v>91</v>
      </c>
      <c r="N2" s="82"/>
      <c r="O2" s="83" t="s">
        <v>95</v>
      </c>
      <c r="P2" s="114">
        <v>39</v>
      </c>
      <c r="Q2" s="84" t="s">
        <v>93</v>
      </c>
      <c r="R2" s="83" t="str">
        <f>+'ELENCO DITTE (Mod A)'!D7</f>
        <v>ZAGAROLO (RM)</v>
      </c>
      <c r="S2" s="85">
        <v>44</v>
      </c>
      <c r="T2" s="33">
        <v>55</v>
      </c>
      <c r="U2" s="32">
        <f>+'NOTE ELENCO DITTE (Mod A)'!T7</f>
        <v>40</v>
      </c>
      <c r="V2" s="32"/>
      <c r="W2" s="32">
        <f>+'NOTE ELENCO DITTE (Mod A)'!X7</f>
        <v>120</v>
      </c>
      <c r="X2" s="32">
        <f>+'NOTE ELENCO DITTE (Mod A)'!Z7</f>
        <v>500</v>
      </c>
      <c r="Y2" s="85"/>
      <c r="Z2" s="86" t="str">
        <f>+'ELENCO DITTE (Mod A)'!D9</f>
        <v>ZAGAROLO (RM)</v>
      </c>
      <c r="AA2" s="87">
        <f>+'ELENCO DITTE (Mod A)'!F9</f>
        <v>44</v>
      </c>
      <c r="AB2" s="88">
        <f>+'ELENCO DITTE (Mod A)'!G9</f>
        <v>58</v>
      </c>
      <c r="AC2" s="87">
        <f>+'ELENCO DITTE (Mod A)'!T9</f>
        <v>10</v>
      </c>
      <c r="AD2" s="87"/>
      <c r="AE2" s="89"/>
      <c r="AF2" s="89">
        <f>+'ELENCO DITTE (Mod A)'!Z9</f>
        <v>25</v>
      </c>
      <c r="AG2" s="90"/>
      <c r="AH2" s="334" t="str">
        <f>+'ELENCO DITTE (Mod A)'!D10</f>
        <v>ZAGAROLO (RM)</v>
      </c>
      <c r="AI2" s="90">
        <f>+'ELENCO DITTE (Mod A)'!F10</f>
        <v>44</v>
      </c>
      <c r="AJ2" s="90">
        <f>+'ELENCO DITTE (Mod A)'!G10</f>
        <v>210</v>
      </c>
      <c r="AK2" s="89">
        <f>+'ELENCO DITTE (Mod A)'!T10</f>
        <v>13</v>
      </c>
      <c r="AL2" s="89"/>
      <c r="AM2" s="90"/>
      <c r="AN2" s="89">
        <f>+'ELENCO DITTE (Mod A)'!Z10</f>
        <v>61</v>
      </c>
      <c r="AO2" s="89"/>
    </row>
    <row r="3" spans="1:41" ht="15" customHeight="1" x14ac:dyDescent="0.25">
      <c r="A3" s="26">
        <f>+A2+1</f>
        <v>2</v>
      </c>
      <c r="B3" s="27">
        <v>2</v>
      </c>
      <c r="C3" s="244">
        <v>1</v>
      </c>
      <c r="D3" s="245"/>
      <c r="E3" s="246"/>
      <c r="F3" s="247"/>
      <c r="G3" s="287" t="s">
        <v>94</v>
      </c>
      <c r="H3" s="302" t="s">
        <v>151</v>
      </c>
      <c r="I3" s="93"/>
      <c r="J3" s="292"/>
      <c r="K3" s="93"/>
      <c r="L3" s="93"/>
      <c r="M3" s="52" t="s">
        <v>92</v>
      </c>
      <c r="N3" s="53"/>
      <c r="O3" s="43" t="s">
        <v>95</v>
      </c>
      <c r="P3" s="115">
        <v>39</v>
      </c>
      <c r="Q3" s="54" t="s">
        <v>93</v>
      </c>
      <c r="R3" s="57" t="str">
        <f>+R2</f>
        <v>ZAGAROLO (RM)</v>
      </c>
      <c r="S3" s="58">
        <f>+S2</f>
        <v>44</v>
      </c>
      <c r="T3" s="59">
        <f>+T2</f>
        <v>55</v>
      </c>
      <c r="U3" s="95">
        <f>+U2</f>
        <v>40</v>
      </c>
      <c r="V3" s="95"/>
      <c r="W3" s="95">
        <f>+W2</f>
        <v>120</v>
      </c>
      <c r="X3" s="95">
        <f>+X2</f>
        <v>500</v>
      </c>
      <c r="Y3" s="60"/>
      <c r="Z3" s="94"/>
      <c r="AA3" s="29"/>
      <c r="AB3" s="29"/>
      <c r="AC3" s="29"/>
      <c r="AD3" s="29"/>
      <c r="AE3" s="29"/>
      <c r="AF3" s="29"/>
      <c r="AG3" s="29"/>
      <c r="AH3" s="94"/>
      <c r="AI3" s="29"/>
      <c r="AJ3" s="29"/>
      <c r="AK3" s="29"/>
      <c r="AL3" s="29"/>
      <c r="AM3" s="29"/>
      <c r="AN3" s="29"/>
      <c r="AO3" s="29"/>
    </row>
    <row r="4" spans="1:41" ht="15" customHeight="1" x14ac:dyDescent="0.25">
      <c r="A4" s="11">
        <f t="shared" ref="A4:A11" si="0">+A3+1</f>
        <v>3</v>
      </c>
      <c r="B4" s="3">
        <v>3</v>
      </c>
      <c r="C4" s="248">
        <v>3</v>
      </c>
      <c r="D4" s="249"/>
      <c r="E4" s="250"/>
      <c r="F4" s="251"/>
      <c r="G4" s="288" t="s">
        <v>97</v>
      </c>
      <c r="H4" s="299" t="s">
        <v>152</v>
      </c>
      <c r="I4" s="456"/>
      <c r="J4" s="293" t="s">
        <v>98</v>
      </c>
      <c r="K4" s="55"/>
      <c r="L4" s="55"/>
      <c r="M4" s="125" t="s">
        <v>109</v>
      </c>
      <c r="N4" s="48"/>
      <c r="O4" s="44" t="s">
        <v>105</v>
      </c>
      <c r="P4" s="116"/>
      <c r="Q4" s="50"/>
      <c r="R4" s="44" t="str">
        <f>+'ELENCO DITTE (Mod A)'!D11</f>
        <v>ZAGAROLO (RM)</v>
      </c>
      <c r="S4" s="23">
        <v>44</v>
      </c>
      <c r="T4" s="150">
        <v>250</v>
      </c>
      <c r="U4" s="162">
        <f>+'NOTE ELENCO DITTE (Mod A)'!T11</f>
        <v>22</v>
      </c>
      <c r="V4" s="372"/>
      <c r="W4" s="23"/>
      <c r="X4" s="162">
        <f>+'NOTE ELENCO DITTE (Mod A)'!Z11</f>
        <v>80</v>
      </c>
      <c r="Y4" s="152"/>
      <c r="Z4" s="44" t="str">
        <f>+'ELENCO DITTE (Mod A)'!D12</f>
        <v>ZAGAROLO (RM)</v>
      </c>
      <c r="AA4" s="50">
        <f>+'NOTE ELENCO DITTE (Mod A)'!F12</f>
        <v>44</v>
      </c>
      <c r="AB4" s="23">
        <f>+'NOTE ELENCO DITTE (Mod A)'!G12</f>
        <v>4153</v>
      </c>
      <c r="AC4" s="162">
        <f>+'NOTE ELENCO DITTE (Mod A)'!T12</f>
        <v>80</v>
      </c>
      <c r="AD4" s="372"/>
      <c r="AE4" s="23"/>
      <c r="AF4" s="162">
        <f>+'NOTE ELENCO DITTE (Mod A)'!Z12</f>
        <v>320</v>
      </c>
      <c r="AG4" s="23"/>
      <c r="AH4" s="44" t="str">
        <f>+'ELENCO DITTE (Mod A)'!D13</f>
        <v>ZAGAROLO (RM)</v>
      </c>
      <c r="AI4" s="40">
        <f>+'ELENCO DITTE (Mod A)'!F13</f>
        <v>44</v>
      </c>
      <c r="AJ4" s="126">
        <f>+'ELENCO DITTE (Mod A)'!G13</f>
        <v>4142</v>
      </c>
      <c r="AK4" s="397">
        <f>+'ELENCO DITTE (Mod A)'!T13</f>
        <v>12</v>
      </c>
      <c r="AL4" s="397"/>
      <c r="AM4" s="23"/>
      <c r="AN4" s="397">
        <f>+'NOTE ELENCO DITTE (Mod A)'!Z13</f>
        <v>150</v>
      </c>
      <c r="AO4" s="23" t="str">
        <f>+'ELENCO DITTE (Mod A)'!J13</f>
        <v>Strada 
comunale</v>
      </c>
    </row>
    <row r="5" spans="1:41" ht="15" customHeight="1" x14ac:dyDescent="0.25">
      <c r="A5" s="11">
        <f t="shared" si="0"/>
        <v>4</v>
      </c>
      <c r="B5" s="3" t="s">
        <v>127</v>
      </c>
      <c r="C5" s="248">
        <v>3</v>
      </c>
      <c r="D5" s="249"/>
      <c r="E5" s="250"/>
      <c r="F5" s="251"/>
      <c r="G5" s="288" t="s">
        <v>99</v>
      </c>
      <c r="H5" s="303" t="s">
        <v>151</v>
      </c>
      <c r="I5" s="457" t="s">
        <v>100</v>
      </c>
      <c r="J5" s="294"/>
      <c r="K5" s="55"/>
      <c r="L5" s="124"/>
      <c r="M5" s="47" t="s">
        <v>108</v>
      </c>
      <c r="N5" s="48"/>
      <c r="O5" s="44" t="s">
        <v>95</v>
      </c>
      <c r="P5" s="116">
        <v>39</v>
      </c>
      <c r="Q5" s="50" t="s">
        <v>93</v>
      </c>
      <c r="R5" s="44" t="str">
        <f t="shared" ref="R5:X8" si="1">R4</f>
        <v>ZAGAROLO (RM)</v>
      </c>
      <c r="S5" s="49">
        <f t="shared" si="1"/>
        <v>44</v>
      </c>
      <c r="T5" s="56">
        <f t="shared" si="1"/>
        <v>250</v>
      </c>
      <c r="U5" s="49">
        <f t="shared" si="1"/>
        <v>22</v>
      </c>
      <c r="V5" s="49"/>
      <c r="W5" s="49">
        <f t="shared" si="1"/>
        <v>0</v>
      </c>
      <c r="X5" s="49">
        <f t="shared" si="1"/>
        <v>80</v>
      </c>
      <c r="Y5" s="23"/>
      <c r="Z5" s="44" t="str">
        <f t="shared" ref="Z5:AG8" si="2">Z4</f>
        <v>ZAGAROLO (RM)</v>
      </c>
      <c r="AA5" s="49">
        <f t="shared" si="2"/>
        <v>44</v>
      </c>
      <c r="AB5" s="49">
        <f t="shared" si="2"/>
        <v>4153</v>
      </c>
      <c r="AC5" s="49">
        <f t="shared" si="2"/>
        <v>80</v>
      </c>
      <c r="AD5" s="49"/>
      <c r="AE5" s="49">
        <f t="shared" si="2"/>
        <v>0</v>
      </c>
      <c r="AF5" s="49">
        <f t="shared" si="2"/>
        <v>320</v>
      </c>
      <c r="AG5" s="49">
        <f t="shared" si="2"/>
        <v>0</v>
      </c>
      <c r="AH5" s="44" t="str">
        <f t="shared" ref="AH5:AJ8" si="3">+AH4</f>
        <v>ZAGAROLO (RM)</v>
      </c>
      <c r="AI5" s="40">
        <f t="shared" si="3"/>
        <v>44</v>
      </c>
      <c r="AJ5" s="126">
        <f t="shared" si="3"/>
        <v>4142</v>
      </c>
      <c r="AK5" s="23">
        <f>+AK4</f>
        <v>12</v>
      </c>
      <c r="AL5" s="23"/>
      <c r="AM5" s="23"/>
      <c r="AN5" s="23">
        <f t="shared" ref="AN5:AO8" si="4">+AN4</f>
        <v>150</v>
      </c>
      <c r="AO5" s="23" t="str">
        <f t="shared" si="4"/>
        <v>Strada 
comunale</v>
      </c>
    </row>
    <row r="6" spans="1:41" s="22" customFormat="1" ht="15" customHeight="1" x14ac:dyDescent="0.25">
      <c r="A6" s="11">
        <f t="shared" si="0"/>
        <v>5</v>
      </c>
      <c r="B6" s="169" t="s">
        <v>128</v>
      </c>
      <c r="C6" s="248">
        <v>3</v>
      </c>
      <c r="D6" s="249"/>
      <c r="E6" s="250"/>
      <c r="F6" s="251"/>
      <c r="G6" s="110" t="s">
        <v>101</v>
      </c>
      <c r="H6" s="300" t="s">
        <v>152</v>
      </c>
      <c r="I6" s="182"/>
      <c r="J6" s="293" t="s">
        <v>125</v>
      </c>
      <c r="K6" s="55"/>
      <c r="L6" s="55"/>
      <c r="M6" s="47"/>
      <c r="N6" s="48"/>
      <c r="O6" s="44" t="s">
        <v>105</v>
      </c>
      <c r="P6" s="116"/>
      <c r="Q6" s="50"/>
      <c r="R6" s="111" t="str">
        <f t="shared" si="1"/>
        <v>ZAGAROLO (RM)</v>
      </c>
      <c r="S6" s="113">
        <f t="shared" si="1"/>
        <v>44</v>
      </c>
      <c r="T6" s="112">
        <f t="shared" si="1"/>
        <v>250</v>
      </c>
      <c r="U6" s="49">
        <f t="shared" si="1"/>
        <v>22</v>
      </c>
      <c r="V6" s="49"/>
      <c r="W6" s="49">
        <f t="shared" si="1"/>
        <v>0</v>
      </c>
      <c r="X6" s="49">
        <f t="shared" si="1"/>
        <v>80</v>
      </c>
      <c r="Y6" s="23"/>
      <c r="Z6" s="44" t="str">
        <f t="shared" si="2"/>
        <v>ZAGAROLO (RM)</v>
      </c>
      <c r="AA6" s="49">
        <f t="shared" si="2"/>
        <v>44</v>
      </c>
      <c r="AB6" s="49">
        <f t="shared" si="2"/>
        <v>4153</v>
      </c>
      <c r="AC6" s="49">
        <f t="shared" si="2"/>
        <v>80</v>
      </c>
      <c r="AD6" s="49"/>
      <c r="AE6" s="49">
        <f t="shared" si="2"/>
        <v>0</v>
      </c>
      <c r="AF6" s="49">
        <f t="shared" si="2"/>
        <v>320</v>
      </c>
      <c r="AG6" s="49">
        <f t="shared" si="2"/>
        <v>0</v>
      </c>
      <c r="AH6" s="44" t="str">
        <f t="shared" si="3"/>
        <v>ZAGAROLO (RM)</v>
      </c>
      <c r="AI6" s="284">
        <f t="shared" si="3"/>
        <v>44</v>
      </c>
      <c r="AJ6" s="23">
        <f t="shared" si="3"/>
        <v>4142</v>
      </c>
      <c r="AK6" s="23">
        <f>+AK5</f>
        <v>12</v>
      </c>
      <c r="AL6" s="23"/>
      <c r="AM6" s="23"/>
      <c r="AN6" s="23">
        <f t="shared" si="4"/>
        <v>150</v>
      </c>
      <c r="AO6" s="23" t="str">
        <f t="shared" si="4"/>
        <v>Strada 
comunale</v>
      </c>
    </row>
    <row r="7" spans="1:41" s="22" customFormat="1" ht="15" customHeight="1" x14ac:dyDescent="0.25">
      <c r="A7" s="11">
        <f t="shared" si="0"/>
        <v>6</v>
      </c>
      <c r="B7" s="3">
        <v>4</v>
      </c>
      <c r="C7" s="248">
        <v>3</v>
      </c>
      <c r="D7" s="249"/>
      <c r="E7" s="250"/>
      <c r="F7" s="251"/>
      <c r="G7" s="110" t="s">
        <v>103</v>
      </c>
      <c r="H7" s="300" t="s">
        <v>152</v>
      </c>
      <c r="I7" s="182"/>
      <c r="J7" s="293" t="s">
        <v>179</v>
      </c>
      <c r="K7" s="55" t="s">
        <v>124</v>
      </c>
      <c r="L7" s="124">
        <v>1</v>
      </c>
      <c r="M7" s="283" t="s">
        <v>128</v>
      </c>
      <c r="N7" s="48"/>
      <c r="O7" s="44" t="s">
        <v>105</v>
      </c>
      <c r="P7" s="116"/>
      <c r="Q7" s="50"/>
      <c r="R7" s="111" t="str">
        <f t="shared" si="1"/>
        <v>ZAGAROLO (RM)</v>
      </c>
      <c r="S7" s="113">
        <f t="shared" si="1"/>
        <v>44</v>
      </c>
      <c r="T7" s="112">
        <f t="shared" si="1"/>
        <v>250</v>
      </c>
      <c r="U7" s="49">
        <f t="shared" si="1"/>
        <v>22</v>
      </c>
      <c r="V7" s="49"/>
      <c r="W7" s="49">
        <f t="shared" si="1"/>
        <v>0</v>
      </c>
      <c r="X7" s="49">
        <f t="shared" si="1"/>
        <v>80</v>
      </c>
      <c r="Y7" s="23"/>
      <c r="Z7" s="44" t="str">
        <f t="shared" si="2"/>
        <v>ZAGAROLO (RM)</v>
      </c>
      <c r="AA7" s="49">
        <f t="shared" si="2"/>
        <v>44</v>
      </c>
      <c r="AB7" s="49">
        <f t="shared" si="2"/>
        <v>4153</v>
      </c>
      <c r="AC7" s="49">
        <f t="shared" si="2"/>
        <v>80</v>
      </c>
      <c r="AD7" s="49"/>
      <c r="AE7" s="49">
        <f t="shared" si="2"/>
        <v>0</v>
      </c>
      <c r="AF7" s="49">
        <f t="shared" si="2"/>
        <v>320</v>
      </c>
      <c r="AG7" s="49">
        <f t="shared" si="2"/>
        <v>0</v>
      </c>
      <c r="AH7" s="44" t="str">
        <f t="shared" si="3"/>
        <v>ZAGAROLO (RM)</v>
      </c>
      <c r="AI7" s="284">
        <f t="shared" si="3"/>
        <v>44</v>
      </c>
      <c r="AJ7" s="23">
        <f t="shared" si="3"/>
        <v>4142</v>
      </c>
      <c r="AK7" s="23">
        <f>+AK6</f>
        <v>12</v>
      </c>
      <c r="AL7" s="23"/>
      <c r="AM7" s="23"/>
      <c r="AN7" s="23">
        <f t="shared" si="4"/>
        <v>150</v>
      </c>
      <c r="AO7" s="23" t="str">
        <f t="shared" si="4"/>
        <v>Strada 
comunale</v>
      </c>
    </row>
    <row r="8" spans="1:41" s="22" customFormat="1" ht="15" customHeight="1" x14ac:dyDescent="0.25">
      <c r="A8" s="11">
        <f t="shared" si="0"/>
        <v>7</v>
      </c>
      <c r="B8" s="3">
        <v>3</v>
      </c>
      <c r="C8" s="248">
        <v>3</v>
      </c>
      <c r="D8" s="249"/>
      <c r="E8" s="250"/>
      <c r="F8" s="247"/>
      <c r="G8" s="110" t="s">
        <v>104</v>
      </c>
      <c r="H8" s="300" t="s">
        <v>152</v>
      </c>
      <c r="I8" s="182"/>
      <c r="J8" s="293" t="s">
        <v>102</v>
      </c>
      <c r="K8" s="182"/>
      <c r="L8" s="182"/>
      <c r="M8" s="283" t="s">
        <v>150</v>
      </c>
      <c r="N8" s="48"/>
      <c r="O8" s="44" t="s">
        <v>105</v>
      </c>
      <c r="P8" s="116"/>
      <c r="Q8" s="50"/>
      <c r="R8" s="111" t="str">
        <f t="shared" si="1"/>
        <v>ZAGAROLO (RM)</v>
      </c>
      <c r="S8" s="113">
        <f t="shared" si="1"/>
        <v>44</v>
      </c>
      <c r="T8" s="112">
        <f t="shared" si="1"/>
        <v>250</v>
      </c>
      <c r="U8" s="49">
        <f t="shared" si="1"/>
        <v>22</v>
      </c>
      <c r="V8" s="49"/>
      <c r="W8" s="49">
        <f t="shared" si="1"/>
        <v>0</v>
      </c>
      <c r="X8" s="49">
        <f t="shared" si="1"/>
        <v>80</v>
      </c>
      <c r="Y8" s="23"/>
      <c r="Z8" s="44" t="str">
        <f t="shared" si="2"/>
        <v>ZAGAROLO (RM)</v>
      </c>
      <c r="AA8" s="49">
        <f t="shared" si="2"/>
        <v>44</v>
      </c>
      <c r="AB8" s="49">
        <f t="shared" si="2"/>
        <v>4153</v>
      </c>
      <c r="AC8" s="49">
        <f t="shared" si="2"/>
        <v>80</v>
      </c>
      <c r="AD8" s="49"/>
      <c r="AE8" s="49">
        <f t="shared" si="2"/>
        <v>0</v>
      </c>
      <c r="AF8" s="49">
        <f t="shared" si="2"/>
        <v>320</v>
      </c>
      <c r="AG8" s="49">
        <f t="shared" si="2"/>
        <v>0</v>
      </c>
      <c r="AH8" s="44" t="str">
        <f t="shared" si="3"/>
        <v>ZAGAROLO (RM)</v>
      </c>
      <c r="AI8" s="284">
        <f t="shared" si="3"/>
        <v>44</v>
      </c>
      <c r="AJ8" s="23">
        <f t="shared" si="3"/>
        <v>4142</v>
      </c>
      <c r="AK8" s="23">
        <f>+AK7</f>
        <v>12</v>
      </c>
      <c r="AL8" s="23"/>
      <c r="AM8" s="23"/>
      <c r="AN8" s="23">
        <f t="shared" si="4"/>
        <v>150</v>
      </c>
      <c r="AO8" s="23" t="str">
        <f t="shared" si="4"/>
        <v>Strada 
comunale</v>
      </c>
    </row>
    <row r="9" spans="1:41" s="126" customFormat="1" ht="30" x14ac:dyDescent="0.25">
      <c r="A9" s="191">
        <f t="shared" si="0"/>
        <v>8</v>
      </c>
      <c r="B9" s="192">
        <v>6</v>
      </c>
      <c r="C9" s="252">
        <v>4</v>
      </c>
      <c r="D9" s="253"/>
      <c r="E9" s="254"/>
      <c r="F9" s="255"/>
      <c r="G9" s="289" t="s">
        <v>130</v>
      </c>
      <c r="H9" s="304" t="s">
        <v>151</v>
      </c>
      <c r="I9" s="194"/>
      <c r="J9" s="295"/>
      <c r="K9" s="194"/>
      <c r="L9" s="194"/>
      <c r="M9" s="195" t="s">
        <v>131</v>
      </c>
      <c r="N9" s="196" t="s">
        <v>132</v>
      </c>
      <c r="O9" s="197" t="s">
        <v>149</v>
      </c>
      <c r="P9" s="198">
        <v>39</v>
      </c>
      <c r="Q9" s="199" t="s">
        <v>93</v>
      </c>
      <c r="R9" s="200" t="str">
        <f>+'ELENCO DITTE (Mod A)'!D15</f>
        <v>ZAGAROLO (RM)</v>
      </c>
      <c r="S9" s="201">
        <f>+'ELENCO DITTE (Mod A)'!F15</f>
        <v>44</v>
      </c>
      <c r="T9" s="202">
        <f>+'ELENCO DITTE (Mod A)'!G15</f>
        <v>38</v>
      </c>
      <c r="U9" s="203">
        <f>+'ELENCO DITTE (Mod A)'!T15</f>
        <v>46</v>
      </c>
      <c r="V9" s="203"/>
      <c r="W9" s="203"/>
      <c r="X9" s="203">
        <f>+'ELENCO DITTE (Mod A)'!Z15</f>
        <v>182</v>
      </c>
      <c r="Y9" s="204"/>
      <c r="Z9" s="200" t="str">
        <f>+'ELENCO DITTE (Mod A)'!D16</f>
        <v>ZAGAROLO (RM)</v>
      </c>
      <c r="AA9" s="201">
        <f>+'ELENCO DITTE (Mod A)'!F16</f>
        <v>44</v>
      </c>
      <c r="AB9" s="202">
        <f>+'ELENCO DITTE (Mod A)'!G16</f>
        <v>77</v>
      </c>
      <c r="AC9" s="203">
        <f>+'ELENCO DITTE (Mod A)'!T16</f>
        <v>73</v>
      </c>
      <c r="AD9" s="203"/>
      <c r="AE9" s="203"/>
      <c r="AF9" s="203">
        <f>+'ELENCO DITTE (Mod A)'!Z16</f>
        <v>292</v>
      </c>
      <c r="AG9" s="193"/>
      <c r="AH9" s="197"/>
      <c r="AI9" s="201"/>
      <c r="AJ9" s="201"/>
      <c r="AK9" s="201"/>
      <c r="AL9" s="201"/>
      <c r="AM9" s="201"/>
      <c r="AN9" s="201"/>
      <c r="AO9" s="193"/>
    </row>
    <row r="10" spans="1:41" s="126" customFormat="1" ht="15" customHeight="1" x14ac:dyDescent="0.25">
      <c r="A10" s="26">
        <f t="shared" si="0"/>
        <v>9</v>
      </c>
      <c r="B10" s="27">
        <v>6</v>
      </c>
      <c r="C10" s="244">
        <v>4</v>
      </c>
      <c r="D10" s="245"/>
      <c r="E10" s="246"/>
      <c r="F10" s="247"/>
      <c r="G10" s="290" t="s">
        <v>133</v>
      </c>
      <c r="H10" s="302" t="s">
        <v>151</v>
      </c>
      <c r="I10" s="458" t="s">
        <v>134</v>
      </c>
      <c r="J10" s="296"/>
      <c r="K10" s="93"/>
      <c r="L10" s="93"/>
      <c r="M10" s="52"/>
      <c r="N10" s="53"/>
      <c r="O10" s="94" t="s">
        <v>136</v>
      </c>
      <c r="P10" s="115">
        <v>39</v>
      </c>
      <c r="Q10" s="208" t="s">
        <v>93</v>
      </c>
      <c r="R10" s="209" t="str">
        <f t="shared" ref="R10:AG10" si="5">R9</f>
        <v>ZAGAROLO (RM)</v>
      </c>
      <c r="S10" s="209">
        <f t="shared" si="5"/>
        <v>44</v>
      </c>
      <c r="T10" s="209">
        <f t="shared" si="5"/>
        <v>38</v>
      </c>
      <c r="U10" s="209">
        <f t="shared" si="5"/>
        <v>46</v>
      </c>
      <c r="V10" s="209"/>
      <c r="W10" s="209">
        <f t="shared" si="5"/>
        <v>0</v>
      </c>
      <c r="X10" s="209">
        <f t="shared" si="5"/>
        <v>182</v>
      </c>
      <c r="Y10" s="210">
        <f t="shared" si="5"/>
        <v>0</v>
      </c>
      <c r="Z10" s="94" t="str">
        <f t="shared" si="5"/>
        <v>ZAGAROLO (RM)</v>
      </c>
      <c r="AA10" s="189">
        <f t="shared" si="5"/>
        <v>44</v>
      </c>
      <c r="AB10" s="189">
        <f t="shared" si="5"/>
        <v>77</v>
      </c>
      <c r="AC10" s="189">
        <f t="shared" si="5"/>
        <v>73</v>
      </c>
      <c r="AD10" s="189"/>
      <c r="AE10" s="189">
        <f t="shared" si="5"/>
        <v>0</v>
      </c>
      <c r="AF10" s="189">
        <f t="shared" si="5"/>
        <v>292</v>
      </c>
      <c r="AG10" s="211">
        <f t="shared" si="5"/>
        <v>0</v>
      </c>
      <c r="AH10" s="94"/>
      <c r="AI10" s="29"/>
      <c r="AJ10" s="29"/>
      <c r="AK10" s="29"/>
      <c r="AL10" s="29"/>
      <c r="AM10" s="29"/>
      <c r="AN10" s="29"/>
      <c r="AO10" s="51"/>
    </row>
    <row r="11" spans="1:41" s="22" customFormat="1" ht="15" customHeight="1" x14ac:dyDescent="0.25">
      <c r="A11" s="26">
        <f t="shared" si="0"/>
        <v>10</v>
      </c>
      <c r="B11" s="27" t="s">
        <v>128</v>
      </c>
      <c r="C11" s="244">
        <v>5</v>
      </c>
      <c r="D11" s="245"/>
      <c r="E11" s="246"/>
      <c r="F11" s="247"/>
      <c r="G11" s="184" t="s">
        <v>148</v>
      </c>
      <c r="H11" s="305" t="s">
        <v>151</v>
      </c>
      <c r="I11" s="185"/>
      <c r="J11" s="297"/>
      <c r="K11" s="186"/>
      <c r="L11" s="186"/>
      <c r="M11" s="52"/>
      <c r="N11" s="53"/>
      <c r="O11" s="43" t="s">
        <v>95</v>
      </c>
      <c r="P11" s="115">
        <v>39</v>
      </c>
      <c r="Q11" s="280" t="s">
        <v>93</v>
      </c>
      <c r="R11" s="187" t="str">
        <f>+'NOTE ELENCO DITTE (Mod A)'!D17</f>
        <v>ZAGAROLO (RM)</v>
      </c>
      <c r="S11" s="188">
        <f>+'NOTE ELENCO DITTE (Mod A)'!F17</f>
        <v>44</v>
      </c>
      <c r="T11" s="187">
        <f>+'NOTE ELENCO DITTE (Mod A)'!G17</f>
        <v>400</v>
      </c>
      <c r="U11" s="189"/>
      <c r="V11" s="189"/>
      <c r="W11" s="189"/>
      <c r="X11" s="189">
        <f>+'NOTE ELENCO DITTE (Mod A)'!Z17</f>
        <v>200</v>
      </c>
      <c r="Y11" s="29"/>
      <c r="Z11" s="43"/>
      <c r="AA11" s="189"/>
      <c r="AB11" s="189"/>
      <c r="AC11" s="189"/>
      <c r="AD11" s="189"/>
      <c r="AE11" s="189"/>
      <c r="AF11" s="189"/>
      <c r="AG11" s="189"/>
      <c r="AH11" s="43"/>
      <c r="AI11" s="29"/>
      <c r="AJ11" s="29"/>
      <c r="AK11" s="29"/>
      <c r="AL11" s="29"/>
      <c r="AM11" s="29"/>
      <c r="AN11" s="29"/>
      <c r="AO11" s="29"/>
    </row>
    <row r="12" spans="1:41" ht="15.75" customHeight="1" x14ac:dyDescent="0.25">
      <c r="A12" s="277"/>
      <c r="B12" s="277"/>
      <c r="C12" s="277"/>
      <c r="D12" s="277"/>
      <c r="E12" s="277"/>
      <c r="F12" s="277"/>
      <c r="G12" s="277"/>
      <c r="H12" s="284"/>
      <c r="I12" s="277"/>
      <c r="J12" s="277"/>
      <c r="K12" s="277"/>
      <c r="L12" s="277"/>
      <c r="M12" s="277"/>
      <c r="N12" s="277"/>
      <c r="O12" s="277"/>
      <c r="P12" s="277"/>
      <c r="Q12" s="277"/>
      <c r="R12" s="277"/>
      <c r="S12" s="277"/>
      <c r="T12" s="277"/>
      <c r="U12" s="277"/>
      <c r="V12" s="277"/>
      <c r="W12" s="277"/>
      <c r="X12" s="277"/>
      <c r="Y12" s="277"/>
      <c r="Z12" s="277"/>
      <c r="AA12" s="277"/>
      <c r="AB12" s="277"/>
      <c r="AC12" s="277"/>
      <c r="AD12" s="277"/>
      <c r="AE12" s="277"/>
      <c r="AF12" s="277"/>
      <c r="AG12" s="277"/>
      <c r="AH12" s="277"/>
      <c r="AI12" s="277"/>
      <c r="AJ12" s="277"/>
      <c r="AK12" s="277"/>
      <c r="AL12" s="277"/>
      <c r="AM12" s="277"/>
      <c r="AN12" s="277"/>
      <c r="AO12" s="277"/>
    </row>
    <row r="13" spans="1:41" ht="15.75" customHeight="1" x14ac:dyDescent="0.25">
      <c r="A13" s="22"/>
      <c r="B13" s="22"/>
      <c r="C13" s="22"/>
      <c r="D13" s="22"/>
      <c r="E13" s="22"/>
      <c r="F13" s="22"/>
      <c r="G13" s="22"/>
      <c r="H13" s="284"/>
      <c r="I13" s="22"/>
      <c r="J13" s="22"/>
      <c r="K13" s="22"/>
      <c r="L13" s="22"/>
      <c r="M13" s="22"/>
      <c r="N13" s="22"/>
      <c r="O13" s="22"/>
      <c r="P13" s="22"/>
      <c r="Q13" s="22"/>
      <c r="R13" s="22"/>
      <c r="S13" s="22"/>
      <c r="T13" s="22"/>
      <c r="U13" s="22"/>
      <c r="V13" s="22"/>
      <c r="W13" s="22"/>
      <c r="X13" s="22"/>
      <c r="Y13" s="22"/>
      <c r="Z13" s="285"/>
      <c r="AA13" s="22"/>
      <c r="AB13" s="22"/>
      <c r="AC13" s="22"/>
      <c r="AD13" s="22"/>
      <c r="AE13" s="22"/>
      <c r="AF13" s="22"/>
      <c r="AG13" s="22"/>
      <c r="AH13" s="22"/>
      <c r="AI13" s="22"/>
      <c r="AJ13" s="22"/>
      <c r="AK13" s="22"/>
      <c r="AL13" s="22"/>
      <c r="AM13" s="22"/>
      <c r="AN13" s="22"/>
      <c r="AO13" s="22"/>
    </row>
    <row r="14" spans="1:41" ht="15.75" customHeight="1" x14ac:dyDescent="0.25">
      <c r="A14" s="22"/>
      <c r="B14" s="22"/>
      <c r="C14" s="22"/>
      <c r="D14" s="22"/>
      <c r="E14" s="22"/>
      <c r="F14" s="22"/>
      <c r="G14" s="22"/>
      <c r="H14" s="284"/>
      <c r="I14" s="22"/>
      <c r="J14" s="22"/>
      <c r="K14" s="22"/>
      <c r="L14" s="22"/>
      <c r="M14" s="22"/>
      <c r="N14" s="22"/>
      <c r="O14" s="22"/>
      <c r="P14" s="22"/>
      <c r="Q14" s="22"/>
      <c r="R14" s="22"/>
      <c r="S14" s="22"/>
      <c r="T14" s="22"/>
      <c r="U14" s="22"/>
      <c r="V14" s="22"/>
      <c r="W14" s="22"/>
      <c r="X14" s="22"/>
      <c r="Y14" s="22"/>
      <c r="Z14" s="22"/>
      <c r="AA14" s="22"/>
      <c r="AB14" s="22"/>
      <c r="AC14" s="22"/>
      <c r="AD14" s="22"/>
      <c r="AE14" s="22"/>
      <c r="AF14" s="22"/>
      <c r="AG14" s="22"/>
      <c r="AH14" s="22"/>
      <c r="AI14" s="22"/>
      <c r="AJ14" s="22"/>
      <c r="AK14" s="22"/>
      <c r="AL14" s="22"/>
      <c r="AM14" s="22"/>
      <c r="AN14" s="22"/>
      <c r="AO14" s="22"/>
    </row>
    <row r="15" spans="1:41" ht="15.75" customHeight="1" x14ac:dyDescent="0.25">
      <c r="A15" s="22"/>
      <c r="B15" s="22"/>
      <c r="C15" s="22"/>
      <c r="D15" s="22"/>
      <c r="E15" s="22"/>
      <c r="F15" s="22"/>
      <c r="G15" s="22"/>
      <c r="H15" s="284"/>
      <c r="I15" s="22"/>
      <c r="J15" s="22"/>
      <c r="K15" s="22"/>
      <c r="L15" s="22"/>
      <c r="M15" s="22"/>
      <c r="N15" s="22"/>
      <c r="O15" s="22"/>
      <c r="P15" s="22"/>
      <c r="Q15" s="22"/>
      <c r="R15" s="22"/>
      <c r="S15" s="22"/>
      <c r="T15" s="22"/>
      <c r="U15" s="22"/>
      <c r="V15" s="22"/>
      <c r="W15" s="22"/>
      <c r="X15" s="22"/>
      <c r="Y15" s="22"/>
      <c r="Z15" s="22"/>
      <c r="AA15" s="22"/>
      <c r="AB15" s="22"/>
      <c r="AC15" s="22"/>
      <c r="AD15" s="22"/>
      <c r="AE15" s="22"/>
      <c r="AF15" s="22"/>
      <c r="AG15" s="22"/>
      <c r="AH15" s="22"/>
      <c r="AI15" s="22"/>
      <c r="AJ15" s="22"/>
      <c r="AK15" s="22"/>
      <c r="AL15" s="22"/>
      <c r="AM15" s="22"/>
      <c r="AN15" s="22"/>
      <c r="AO15" s="22"/>
    </row>
    <row r="16" spans="1:41" ht="15.75" customHeight="1" x14ac:dyDescent="0.25">
      <c r="A16" s="22"/>
      <c r="B16" s="22"/>
      <c r="C16" s="22"/>
      <c r="D16" s="22"/>
      <c r="E16" s="22"/>
      <c r="F16" s="22"/>
      <c r="G16" s="22"/>
      <c r="H16" s="284"/>
      <c r="I16" s="22"/>
      <c r="J16" s="22"/>
      <c r="K16" s="22"/>
      <c r="L16" s="22"/>
      <c r="M16" s="22"/>
      <c r="N16" s="22"/>
      <c r="O16" s="22"/>
      <c r="P16" s="22"/>
      <c r="Q16" s="22"/>
      <c r="R16" s="22"/>
      <c r="S16" s="22"/>
      <c r="T16" s="22"/>
      <c r="U16" s="22"/>
      <c r="V16" s="22"/>
      <c r="W16" s="22"/>
      <c r="X16" s="22"/>
      <c r="Y16" s="22"/>
      <c r="Z16" s="22"/>
      <c r="AA16" s="22"/>
      <c r="AB16" s="22"/>
      <c r="AC16" s="22"/>
      <c r="AD16" s="22"/>
      <c r="AE16" s="22"/>
      <c r="AF16" s="22"/>
      <c r="AG16" s="22"/>
      <c r="AH16" s="22"/>
      <c r="AI16" s="22"/>
      <c r="AJ16" s="22"/>
      <c r="AK16" s="22"/>
      <c r="AL16" s="22"/>
      <c r="AM16" s="22"/>
      <c r="AN16" s="22"/>
      <c r="AO16" s="22"/>
    </row>
    <row r="17" spans="1:41" ht="15.75" customHeight="1" x14ac:dyDescent="0.25">
      <c r="A17" s="22"/>
      <c r="B17" s="22"/>
      <c r="C17" s="22"/>
      <c r="D17" s="22"/>
      <c r="E17" s="22"/>
      <c r="F17" s="22"/>
      <c r="G17" s="22"/>
      <c r="H17" s="284"/>
      <c r="I17" s="22"/>
      <c r="J17" s="22"/>
      <c r="K17" s="22"/>
      <c r="L17" s="22"/>
      <c r="M17" s="22"/>
      <c r="N17" s="22"/>
      <c r="O17" s="22"/>
      <c r="P17" s="22"/>
      <c r="Q17" s="22"/>
      <c r="R17" s="22"/>
      <c r="S17" s="22"/>
      <c r="T17" s="22"/>
      <c r="U17" s="22"/>
      <c r="V17" s="22"/>
      <c r="W17" s="22"/>
      <c r="X17" s="22"/>
      <c r="Y17" s="22"/>
      <c r="Z17" s="22"/>
      <c r="AA17" s="22"/>
      <c r="AB17" s="22"/>
      <c r="AC17" s="22"/>
      <c r="AD17" s="22"/>
      <c r="AE17" s="22"/>
      <c r="AF17" s="22"/>
      <c r="AG17" s="22"/>
      <c r="AH17" s="22"/>
      <c r="AI17" s="22"/>
      <c r="AJ17" s="22"/>
      <c r="AK17" s="22"/>
      <c r="AL17" s="22"/>
      <c r="AM17" s="22"/>
      <c r="AN17" s="22"/>
      <c r="AO17" s="22"/>
    </row>
    <row r="18" spans="1:41" ht="15.75" customHeight="1" x14ac:dyDescent="0.25">
      <c r="A18" s="22"/>
      <c r="B18" s="22"/>
      <c r="C18" s="22"/>
      <c r="D18" s="22"/>
      <c r="E18" s="22"/>
      <c r="F18" s="22"/>
      <c r="G18" s="22"/>
      <c r="H18" s="284"/>
      <c r="I18" s="22"/>
      <c r="J18" s="22"/>
      <c r="K18" s="22"/>
      <c r="L18" s="22"/>
      <c r="M18" s="22"/>
      <c r="N18" s="22"/>
      <c r="O18" s="22"/>
      <c r="P18" s="22"/>
      <c r="Q18" s="22"/>
      <c r="R18" s="22"/>
      <c r="S18" s="22"/>
      <c r="T18" s="22"/>
      <c r="U18" s="22"/>
      <c r="V18" s="22"/>
      <c r="W18" s="22"/>
      <c r="X18" s="22"/>
      <c r="Y18" s="22"/>
      <c r="Z18" s="22"/>
      <c r="AA18" s="22"/>
      <c r="AB18" s="22"/>
      <c r="AC18" s="22"/>
      <c r="AD18" s="22"/>
      <c r="AE18" s="22"/>
      <c r="AF18" s="22"/>
      <c r="AG18" s="22"/>
      <c r="AH18" s="22"/>
      <c r="AI18" s="22"/>
      <c r="AJ18" s="22"/>
      <c r="AK18" s="22"/>
      <c r="AL18" s="22"/>
      <c r="AM18" s="22"/>
      <c r="AN18" s="22"/>
      <c r="AO18" s="22"/>
    </row>
    <row r="19" spans="1:41" ht="15.75" customHeight="1" x14ac:dyDescent="0.25">
      <c r="A19" s="22"/>
      <c r="B19" s="22"/>
      <c r="C19" s="22"/>
      <c r="D19" s="22"/>
      <c r="E19" s="22"/>
      <c r="F19" s="22"/>
      <c r="G19" s="22"/>
      <c r="H19" s="284"/>
      <c r="I19" s="22"/>
      <c r="J19" s="22"/>
      <c r="K19" s="22"/>
      <c r="L19" s="22"/>
      <c r="M19" s="22"/>
      <c r="N19" s="22"/>
      <c r="O19" s="22"/>
      <c r="P19" s="22"/>
      <c r="Q19" s="22"/>
      <c r="R19" s="22"/>
      <c r="S19" s="22"/>
      <c r="T19" s="22"/>
      <c r="U19" s="22"/>
      <c r="V19" s="22"/>
      <c r="W19" s="22"/>
      <c r="X19" s="22"/>
      <c r="Y19" s="22"/>
      <c r="Z19" s="22"/>
      <c r="AA19" s="22"/>
      <c r="AB19" s="22"/>
      <c r="AC19" s="22"/>
      <c r="AD19" s="22"/>
      <c r="AE19" s="22"/>
      <c r="AF19" s="22"/>
      <c r="AG19" s="22"/>
      <c r="AH19" s="22"/>
      <c r="AI19" s="22"/>
      <c r="AJ19" s="22"/>
      <c r="AK19" s="22"/>
      <c r="AL19" s="22"/>
      <c r="AM19" s="22"/>
      <c r="AN19" s="22"/>
      <c r="AO19" s="22"/>
    </row>
    <row r="20" spans="1:41" ht="15.75" customHeight="1" x14ac:dyDescent="0.25">
      <c r="A20" s="22"/>
      <c r="B20" s="22"/>
      <c r="C20" s="22"/>
      <c r="D20" s="22"/>
      <c r="E20" s="22"/>
      <c r="F20" s="22"/>
      <c r="G20" s="22"/>
      <c r="H20" s="284"/>
      <c r="I20" s="22"/>
      <c r="J20" s="22"/>
      <c r="K20" s="22"/>
      <c r="L20" s="22"/>
      <c r="M20" s="22"/>
      <c r="N20" s="22"/>
      <c r="O20" s="22"/>
      <c r="P20" s="22"/>
      <c r="Q20" s="22"/>
      <c r="R20" s="22"/>
      <c r="S20" s="22"/>
      <c r="T20" s="22"/>
      <c r="U20" s="22"/>
      <c r="V20" s="22"/>
      <c r="W20" s="22"/>
      <c r="X20" s="22"/>
      <c r="Y20" s="22"/>
      <c r="Z20" s="22"/>
      <c r="AA20" s="22"/>
      <c r="AB20" s="22"/>
      <c r="AC20" s="22"/>
      <c r="AD20" s="22"/>
      <c r="AE20" s="22"/>
      <c r="AF20" s="22"/>
      <c r="AG20" s="22"/>
      <c r="AH20" s="22"/>
      <c r="AI20" s="22"/>
      <c r="AJ20" s="22"/>
      <c r="AK20" s="22"/>
      <c r="AL20" s="22"/>
      <c r="AM20" s="22"/>
      <c r="AN20" s="22"/>
      <c r="AO20" s="22"/>
    </row>
    <row r="21" spans="1:41" ht="15.75" customHeight="1" x14ac:dyDescent="0.25">
      <c r="A21" s="22"/>
      <c r="B21" s="22"/>
      <c r="C21" s="22"/>
      <c r="D21" s="22"/>
      <c r="E21" s="22"/>
      <c r="F21" s="22"/>
      <c r="G21" s="22"/>
      <c r="H21" s="284"/>
      <c r="I21" s="22"/>
      <c r="J21" s="22"/>
      <c r="K21" s="22"/>
      <c r="L21" s="22"/>
      <c r="M21" s="22"/>
      <c r="N21" s="22"/>
      <c r="O21" s="22"/>
      <c r="P21" s="22"/>
      <c r="Q21" s="22"/>
      <c r="R21" s="22"/>
      <c r="S21" s="22"/>
      <c r="T21" s="22"/>
      <c r="U21" s="22"/>
      <c r="V21" s="22"/>
      <c r="W21" s="22"/>
      <c r="X21" s="22"/>
      <c r="Y21" s="22"/>
      <c r="Z21" s="22"/>
      <c r="AA21" s="22"/>
      <c r="AB21" s="22"/>
      <c r="AC21" s="22"/>
      <c r="AD21" s="22"/>
      <c r="AE21" s="22"/>
      <c r="AF21" s="22"/>
      <c r="AG21" s="22"/>
      <c r="AH21" s="22"/>
      <c r="AI21" s="22"/>
      <c r="AJ21" s="22"/>
      <c r="AK21" s="22"/>
      <c r="AL21" s="22"/>
      <c r="AM21" s="22"/>
      <c r="AN21" s="22"/>
      <c r="AO21" s="22"/>
    </row>
    <row r="22" spans="1:41" ht="15.75" customHeight="1" x14ac:dyDescent="0.25">
      <c r="A22" s="22"/>
      <c r="B22" s="22"/>
      <c r="C22" s="22"/>
      <c r="D22" s="22"/>
      <c r="E22" s="22"/>
      <c r="F22" s="22"/>
      <c r="G22" s="22"/>
      <c r="H22" s="284"/>
      <c r="I22" s="22"/>
      <c r="J22" s="22"/>
      <c r="K22" s="22"/>
      <c r="L22" s="22"/>
      <c r="M22" s="22"/>
      <c r="N22" s="22"/>
      <c r="O22" s="22"/>
      <c r="P22" s="22"/>
      <c r="Q22" s="22"/>
      <c r="R22" s="22"/>
      <c r="S22" s="22"/>
      <c r="T22" s="22"/>
      <c r="U22" s="22"/>
      <c r="V22" s="22"/>
      <c r="W22" s="22"/>
      <c r="X22" s="22"/>
      <c r="Y22" s="22"/>
      <c r="Z22" s="22"/>
      <c r="AA22" s="22"/>
      <c r="AB22" s="22"/>
      <c r="AC22" s="22"/>
      <c r="AD22" s="22"/>
      <c r="AE22" s="22"/>
      <c r="AF22" s="22"/>
      <c r="AG22" s="22"/>
      <c r="AH22" s="22"/>
      <c r="AI22" s="22"/>
      <c r="AJ22" s="22"/>
      <c r="AK22" s="22"/>
      <c r="AL22" s="22"/>
      <c r="AM22" s="22"/>
      <c r="AN22" s="22"/>
      <c r="AO22" s="22"/>
    </row>
    <row r="23" spans="1:41" ht="15.75" customHeight="1" x14ac:dyDescent="0.25">
      <c r="A23" s="22"/>
      <c r="B23" s="22"/>
      <c r="C23" s="22"/>
      <c r="D23" s="22"/>
      <c r="E23" s="22"/>
      <c r="F23" s="22"/>
      <c r="G23" s="22"/>
      <c r="H23" s="284"/>
      <c r="I23" s="22"/>
      <c r="J23" s="22"/>
      <c r="K23" s="22"/>
      <c r="L23" s="22"/>
      <c r="M23" s="22"/>
      <c r="N23" s="22"/>
      <c r="O23" s="22"/>
      <c r="P23" s="22"/>
      <c r="Q23" s="22"/>
      <c r="R23" s="22"/>
      <c r="S23" s="22"/>
      <c r="T23" s="22"/>
      <c r="U23" s="22"/>
      <c r="V23" s="22"/>
      <c r="W23" s="22"/>
      <c r="X23" s="22"/>
      <c r="Y23" s="22"/>
      <c r="Z23" s="22"/>
      <c r="AA23" s="22"/>
      <c r="AB23" s="22"/>
      <c r="AC23" s="22"/>
      <c r="AD23" s="22"/>
      <c r="AE23" s="22"/>
      <c r="AF23" s="22"/>
      <c r="AG23" s="22"/>
      <c r="AH23" s="22"/>
      <c r="AI23" s="22"/>
      <c r="AJ23" s="22"/>
      <c r="AK23" s="22"/>
      <c r="AL23" s="22"/>
      <c r="AM23" s="22"/>
      <c r="AN23" s="22"/>
      <c r="AO23" s="22"/>
    </row>
    <row r="24" spans="1:41" ht="15.75" customHeight="1" x14ac:dyDescent="0.25">
      <c r="A24" s="22"/>
      <c r="B24" s="22"/>
      <c r="C24" s="22"/>
      <c r="D24" s="22"/>
      <c r="E24" s="22"/>
      <c r="F24" s="22"/>
      <c r="G24" s="22"/>
      <c r="H24" s="284"/>
      <c r="I24" s="22"/>
      <c r="J24" s="22"/>
      <c r="K24" s="22"/>
      <c r="L24" s="22"/>
      <c r="M24" s="22"/>
      <c r="N24" s="22"/>
      <c r="O24" s="22"/>
      <c r="P24" s="22"/>
      <c r="Q24" s="22"/>
      <c r="R24" s="22"/>
      <c r="S24" s="22"/>
      <c r="T24" s="22"/>
      <c r="U24" s="22"/>
      <c r="V24" s="22"/>
      <c r="W24" s="22"/>
      <c r="X24" s="22"/>
      <c r="Y24" s="22"/>
      <c r="Z24" s="22"/>
      <c r="AA24" s="22"/>
      <c r="AB24" s="22"/>
      <c r="AC24" s="22"/>
      <c r="AD24" s="22"/>
      <c r="AE24" s="22"/>
      <c r="AF24" s="22"/>
      <c r="AG24" s="22"/>
      <c r="AH24" s="22"/>
      <c r="AI24" s="22"/>
      <c r="AJ24" s="22"/>
      <c r="AK24" s="22"/>
      <c r="AL24" s="22"/>
      <c r="AM24" s="22"/>
      <c r="AN24" s="22"/>
      <c r="AO24" s="22"/>
    </row>
    <row r="25" spans="1:41" ht="15.75" customHeight="1" x14ac:dyDescent="0.25">
      <c r="A25" s="22"/>
      <c r="B25" s="22"/>
      <c r="C25" s="22"/>
      <c r="D25" s="22"/>
      <c r="E25" s="22"/>
      <c r="F25" s="22"/>
      <c r="G25" s="22"/>
      <c r="H25" s="284"/>
      <c r="I25" s="22"/>
      <c r="J25" s="22"/>
      <c r="K25" s="22"/>
      <c r="L25" s="22"/>
      <c r="M25" s="22"/>
      <c r="N25" s="22"/>
      <c r="O25" s="22"/>
      <c r="P25" s="22"/>
      <c r="Q25" s="22"/>
      <c r="R25" s="22"/>
      <c r="S25" s="22"/>
      <c r="T25" s="22"/>
      <c r="U25" s="22"/>
      <c r="V25" s="22"/>
      <c r="W25" s="22"/>
      <c r="X25" s="22"/>
      <c r="Y25" s="22"/>
      <c r="Z25" s="22"/>
      <c r="AA25" s="22"/>
      <c r="AB25" s="22"/>
      <c r="AC25" s="22"/>
      <c r="AD25" s="22"/>
      <c r="AE25" s="22"/>
      <c r="AF25" s="22"/>
      <c r="AG25" s="22"/>
      <c r="AH25" s="22"/>
      <c r="AI25" s="22"/>
      <c r="AJ25" s="22"/>
      <c r="AK25" s="22"/>
      <c r="AL25" s="22"/>
      <c r="AM25" s="22"/>
      <c r="AN25" s="22"/>
      <c r="AO25" s="22"/>
    </row>
    <row r="26" spans="1:41" ht="15.75" customHeight="1" x14ac:dyDescent="0.25">
      <c r="A26" s="22"/>
      <c r="B26" s="22"/>
      <c r="C26" s="22"/>
      <c r="D26" s="22"/>
      <c r="E26" s="22"/>
      <c r="F26" s="22"/>
      <c r="G26" s="22"/>
      <c r="H26" s="284"/>
      <c r="I26" s="22"/>
      <c r="J26" s="22"/>
      <c r="K26" s="22"/>
      <c r="L26" s="22"/>
      <c r="M26" s="22"/>
      <c r="N26" s="22"/>
      <c r="O26" s="22"/>
      <c r="P26" s="22"/>
      <c r="Q26" s="22"/>
      <c r="R26" s="22"/>
      <c r="S26" s="22"/>
      <c r="T26" s="22"/>
      <c r="U26" s="22"/>
      <c r="V26" s="22"/>
      <c r="W26" s="22"/>
      <c r="X26" s="22"/>
      <c r="Y26" s="22"/>
      <c r="Z26" s="22"/>
      <c r="AA26" s="22"/>
      <c r="AB26" s="22"/>
      <c r="AC26" s="22"/>
      <c r="AD26" s="22"/>
      <c r="AE26" s="22"/>
      <c r="AF26" s="22"/>
      <c r="AG26" s="22"/>
      <c r="AH26" s="22"/>
      <c r="AI26" s="22"/>
      <c r="AJ26" s="22"/>
      <c r="AK26" s="22"/>
      <c r="AL26" s="22"/>
      <c r="AM26" s="22"/>
      <c r="AN26" s="22"/>
      <c r="AO26" s="22"/>
    </row>
    <row r="27" spans="1:41" ht="15.75" customHeight="1" x14ac:dyDescent="0.25">
      <c r="A27" s="22"/>
      <c r="B27" s="22"/>
      <c r="C27" s="22"/>
      <c r="D27" s="22"/>
      <c r="E27" s="22"/>
      <c r="F27" s="22"/>
      <c r="G27" s="22"/>
      <c r="H27" s="284"/>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row>
    <row r="28" spans="1:41" ht="15.75" customHeight="1" x14ac:dyDescent="0.25">
      <c r="A28" s="22"/>
      <c r="B28" s="22"/>
      <c r="C28" s="22"/>
      <c r="D28" s="22"/>
      <c r="E28" s="22"/>
      <c r="F28" s="22"/>
      <c r="G28" s="22"/>
      <c r="H28" s="284"/>
      <c r="I28" s="22"/>
      <c r="J28" s="22"/>
      <c r="K28" s="22"/>
      <c r="L28" s="22"/>
      <c r="M28" s="22"/>
      <c r="N28" s="22"/>
      <c r="O28" s="22"/>
      <c r="P28" s="22"/>
      <c r="Q28" s="22"/>
      <c r="R28" s="22"/>
      <c r="S28" s="22"/>
      <c r="T28" s="22"/>
      <c r="U28" s="22"/>
      <c r="V28" s="22"/>
      <c r="W28" s="22"/>
      <c r="X28" s="22"/>
      <c r="Y28" s="22"/>
      <c r="Z28" s="22"/>
      <c r="AA28" s="22"/>
      <c r="AB28" s="22"/>
      <c r="AC28" s="22"/>
      <c r="AD28" s="22"/>
      <c r="AE28" s="22"/>
      <c r="AF28" s="22"/>
      <c r="AG28" s="22"/>
      <c r="AH28" s="22"/>
      <c r="AI28" s="22"/>
      <c r="AJ28" s="22"/>
      <c r="AK28" s="22"/>
      <c r="AL28" s="22"/>
      <c r="AM28" s="22"/>
      <c r="AN28" s="22"/>
      <c r="AO28" s="22"/>
    </row>
    <row r="29" spans="1:41" ht="15.75" customHeight="1" x14ac:dyDescent="0.25">
      <c r="A29" s="22"/>
      <c r="B29" s="22"/>
      <c r="C29" s="22"/>
      <c r="D29" s="22"/>
      <c r="E29" s="22"/>
      <c r="F29" s="22"/>
      <c r="G29" s="22"/>
      <c r="H29" s="284"/>
      <c r="I29" s="22"/>
      <c r="J29" s="22"/>
      <c r="K29" s="22"/>
      <c r="L29" s="22"/>
      <c r="M29" s="22"/>
      <c r="N29" s="22"/>
      <c r="O29" s="22"/>
      <c r="P29" s="22"/>
      <c r="Q29" s="22"/>
      <c r="R29" s="22"/>
      <c r="S29" s="22"/>
      <c r="T29" s="22"/>
      <c r="U29" s="22"/>
      <c r="V29" s="22"/>
      <c r="W29" s="22"/>
      <c r="X29" s="22"/>
      <c r="Y29" s="22"/>
      <c r="Z29" s="22"/>
      <c r="AA29" s="22"/>
      <c r="AB29" s="22"/>
      <c r="AC29" s="22"/>
      <c r="AD29" s="22"/>
      <c r="AE29" s="22"/>
      <c r="AF29" s="22"/>
      <c r="AG29" s="22"/>
      <c r="AH29" s="22"/>
      <c r="AI29" s="22"/>
      <c r="AJ29" s="22"/>
      <c r="AK29" s="22"/>
      <c r="AL29" s="22"/>
      <c r="AM29" s="22"/>
      <c r="AN29" s="22"/>
      <c r="AO29" s="22"/>
    </row>
    <row r="30" spans="1:41" ht="15.75" customHeight="1" x14ac:dyDescent="0.25">
      <c r="M30" s="2"/>
      <c r="N30" s="2"/>
      <c r="R30" s="42"/>
    </row>
    <row r="31" spans="1:41" ht="15.75" customHeight="1" x14ac:dyDescent="0.25">
      <c r="M31" s="2"/>
      <c r="N31" s="2"/>
      <c r="R31" s="42"/>
    </row>
    <row r="32" spans="1:41" ht="15.75" customHeight="1" x14ac:dyDescent="0.25">
      <c r="M32" s="2"/>
      <c r="N32" s="2"/>
      <c r="R32" s="42"/>
    </row>
    <row r="33" spans="13:18" ht="15.75" customHeight="1" x14ac:dyDescent="0.25">
      <c r="M33" s="2"/>
      <c r="N33" s="2"/>
      <c r="R33" s="42"/>
    </row>
    <row r="34" spans="13:18" ht="15.75" customHeight="1" x14ac:dyDescent="0.25">
      <c r="M34" s="2"/>
      <c r="N34" s="2"/>
      <c r="R34" s="42"/>
    </row>
    <row r="35" spans="13:18" ht="15.75" customHeight="1" x14ac:dyDescent="0.25">
      <c r="M35" s="2"/>
      <c r="N35" s="2"/>
      <c r="R35" s="42"/>
    </row>
    <row r="36" spans="13:18" ht="15.75" customHeight="1" x14ac:dyDescent="0.25">
      <c r="M36" s="2"/>
      <c r="N36" s="2"/>
      <c r="R36" s="42"/>
    </row>
    <row r="37" spans="13:18" ht="15.75" customHeight="1" x14ac:dyDescent="0.25">
      <c r="M37" s="2"/>
      <c r="N37" s="2"/>
      <c r="R37" s="42"/>
    </row>
    <row r="38" spans="13:18" ht="15.75" customHeight="1" x14ac:dyDescent="0.25">
      <c r="M38" s="2"/>
      <c r="N38" s="2"/>
      <c r="R38" s="42"/>
    </row>
    <row r="39" spans="13:18" ht="15.75" customHeight="1" x14ac:dyDescent="0.25">
      <c r="M39" s="2"/>
      <c r="N39" s="2"/>
      <c r="R39" s="42"/>
    </row>
    <row r="40" spans="13:18" ht="15.75" customHeight="1" x14ac:dyDescent="0.25">
      <c r="M40" s="2"/>
      <c r="N40" s="2"/>
      <c r="R40" s="42"/>
    </row>
    <row r="41" spans="13:18" ht="15.75" customHeight="1" x14ac:dyDescent="0.25">
      <c r="M41" s="2"/>
      <c r="N41" s="2"/>
      <c r="R41" s="42"/>
    </row>
    <row r="42" spans="13:18" ht="15.75" customHeight="1" x14ac:dyDescent="0.25">
      <c r="M42" s="2"/>
      <c r="N42" s="2"/>
      <c r="R42" s="42"/>
    </row>
    <row r="43" spans="13:18" ht="15.75" customHeight="1" x14ac:dyDescent="0.25">
      <c r="M43" s="2"/>
      <c r="N43" s="2"/>
      <c r="R43" s="42"/>
    </row>
    <row r="44" spans="13:18" ht="15.75" customHeight="1" x14ac:dyDescent="0.25">
      <c r="M44" s="2"/>
      <c r="N44" s="2"/>
      <c r="R44" s="42"/>
    </row>
    <row r="45" spans="13:18" ht="15.75" customHeight="1" x14ac:dyDescent="0.25">
      <c r="M45" s="2"/>
      <c r="N45" s="2"/>
      <c r="R45" s="42"/>
    </row>
    <row r="46" spans="13:18" ht="15.75" customHeight="1" x14ac:dyDescent="0.25">
      <c r="M46" s="2"/>
      <c r="N46" s="2"/>
      <c r="R46" s="42"/>
    </row>
    <row r="47" spans="13:18" ht="15.75" customHeight="1" x14ac:dyDescent="0.25">
      <c r="M47" s="2"/>
      <c r="N47" s="2"/>
      <c r="R47" s="42"/>
    </row>
    <row r="48" spans="13:18" ht="15.75" customHeight="1" x14ac:dyDescent="0.25">
      <c r="M48" s="2"/>
      <c r="N48" s="2"/>
      <c r="R48" s="42"/>
    </row>
    <row r="49" spans="13:18" ht="15.75" customHeight="1" x14ac:dyDescent="0.25">
      <c r="M49" s="2"/>
      <c r="N49" s="2"/>
      <c r="R49" s="42"/>
    </row>
    <row r="50" spans="13:18" ht="15.75" customHeight="1" x14ac:dyDescent="0.25">
      <c r="M50" s="2"/>
      <c r="N50" s="2"/>
      <c r="R50" s="42"/>
    </row>
    <row r="51" spans="13:18" ht="15.75" customHeight="1" x14ac:dyDescent="0.25">
      <c r="M51" s="2"/>
      <c r="N51" s="2"/>
      <c r="R51" s="42"/>
    </row>
    <row r="52" spans="13:18" ht="15.75" customHeight="1" x14ac:dyDescent="0.25">
      <c r="M52" s="2"/>
      <c r="N52" s="2"/>
      <c r="R52" s="42"/>
    </row>
    <row r="53" spans="13:18" ht="15.75" customHeight="1" x14ac:dyDescent="0.25">
      <c r="M53" s="2"/>
      <c r="N53" s="2"/>
      <c r="R53" s="42"/>
    </row>
    <row r="54" spans="13:18" ht="15.75" customHeight="1" x14ac:dyDescent="0.25">
      <c r="M54" s="2"/>
      <c r="N54" s="2"/>
      <c r="R54" s="42"/>
    </row>
    <row r="55" spans="13:18" ht="15.75" customHeight="1" x14ac:dyDescent="0.25">
      <c r="M55" s="2"/>
      <c r="N55" s="2"/>
      <c r="R55" s="42"/>
    </row>
    <row r="56" spans="13:18" ht="15.75" customHeight="1" x14ac:dyDescent="0.25">
      <c r="M56" s="2"/>
      <c r="N56" s="2"/>
      <c r="R56" s="42"/>
    </row>
    <row r="57" spans="13:18" ht="15.75" customHeight="1" x14ac:dyDescent="0.25">
      <c r="M57" s="2"/>
      <c r="N57" s="2"/>
      <c r="R57" s="42"/>
    </row>
    <row r="58" spans="13:18" ht="15.75" customHeight="1" x14ac:dyDescent="0.25">
      <c r="M58" s="2"/>
      <c r="N58" s="2"/>
      <c r="R58" s="42"/>
    </row>
    <row r="59" spans="13:18" ht="15.75" customHeight="1" x14ac:dyDescent="0.25">
      <c r="M59" s="2"/>
      <c r="N59" s="2"/>
      <c r="R59" s="42"/>
    </row>
    <row r="60" spans="13:18" ht="15.75" customHeight="1" x14ac:dyDescent="0.25">
      <c r="M60" s="2"/>
      <c r="N60" s="2"/>
      <c r="R60" s="42"/>
    </row>
    <row r="61" spans="13:18" ht="15.75" customHeight="1" x14ac:dyDescent="0.25">
      <c r="M61" s="2"/>
      <c r="N61" s="2"/>
      <c r="R61" s="42"/>
    </row>
    <row r="62" spans="13:18" ht="15.75" customHeight="1" x14ac:dyDescent="0.25">
      <c r="M62" s="2"/>
      <c r="N62" s="2"/>
      <c r="R62" s="42"/>
    </row>
    <row r="63" spans="13:18" ht="15.75" customHeight="1" x14ac:dyDescent="0.25">
      <c r="M63" s="2"/>
      <c r="N63" s="2"/>
      <c r="R63" s="42"/>
    </row>
    <row r="64" spans="13:18" ht="15.75" customHeight="1" x14ac:dyDescent="0.25">
      <c r="M64" s="2"/>
      <c r="N64" s="2"/>
      <c r="R64" s="42"/>
    </row>
    <row r="65" spans="13:18" ht="15.75" customHeight="1" x14ac:dyDescent="0.25">
      <c r="M65" s="2"/>
      <c r="N65" s="2"/>
      <c r="R65" s="42"/>
    </row>
    <row r="66" spans="13:18" ht="15.75" customHeight="1" x14ac:dyDescent="0.25">
      <c r="M66" s="2"/>
      <c r="N66" s="2"/>
      <c r="R66" s="42"/>
    </row>
    <row r="67" spans="13:18" ht="15.75" customHeight="1" x14ac:dyDescent="0.25">
      <c r="M67" s="2"/>
      <c r="N67" s="2"/>
      <c r="R67" s="42"/>
    </row>
    <row r="68" spans="13:18" ht="15.75" customHeight="1" x14ac:dyDescent="0.25">
      <c r="M68" s="2"/>
      <c r="N68" s="2"/>
      <c r="R68" s="42"/>
    </row>
    <row r="69" spans="13:18" ht="15.75" customHeight="1" x14ac:dyDescent="0.25">
      <c r="M69" s="2"/>
      <c r="N69" s="2"/>
      <c r="R69" s="42"/>
    </row>
    <row r="70" spans="13:18" ht="15.75" customHeight="1" x14ac:dyDescent="0.25">
      <c r="M70" s="2"/>
      <c r="N70" s="2"/>
      <c r="R70" s="42"/>
    </row>
    <row r="71" spans="13:18" ht="15.75" customHeight="1" x14ac:dyDescent="0.25">
      <c r="M71" s="2"/>
      <c r="N71" s="2"/>
      <c r="R71" s="42"/>
    </row>
    <row r="72" spans="13:18" ht="15.75" customHeight="1" x14ac:dyDescent="0.25">
      <c r="M72" s="2"/>
      <c r="N72" s="2"/>
      <c r="R72" s="42"/>
    </row>
    <row r="73" spans="13:18" ht="15.75" customHeight="1" x14ac:dyDescent="0.25">
      <c r="M73" s="2"/>
      <c r="N73" s="2"/>
      <c r="R73" s="42"/>
    </row>
    <row r="74" spans="13:18" ht="15.75" customHeight="1" x14ac:dyDescent="0.25">
      <c r="M74" s="2"/>
      <c r="N74" s="2"/>
      <c r="R74" s="42"/>
    </row>
    <row r="75" spans="13:18" ht="15.75" customHeight="1" x14ac:dyDescent="0.25">
      <c r="M75" s="2"/>
      <c r="N75" s="2"/>
      <c r="R75" s="42"/>
    </row>
    <row r="76" spans="13:18" ht="15.75" customHeight="1" x14ac:dyDescent="0.25">
      <c r="M76" s="2"/>
      <c r="N76" s="2"/>
      <c r="R76" s="42"/>
    </row>
    <row r="77" spans="13:18" ht="15.75" customHeight="1" x14ac:dyDescent="0.25">
      <c r="M77" s="2"/>
      <c r="N77" s="2"/>
      <c r="R77" s="42"/>
    </row>
    <row r="78" spans="13:18" ht="15.75" customHeight="1" x14ac:dyDescent="0.25">
      <c r="M78" s="2"/>
      <c r="N78" s="2"/>
      <c r="R78" s="42"/>
    </row>
    <row r="79" spans="13:18" ht="15.75" customHeight="1" x14ac:dyDescent="0.25">
      <c r="M79" s="2"/>
      <c r="N79" s="2"/>
      <c r="R79" s="42"/>
    </row>
    <row r="80" spans="13:18" ht="15.75" customHeight="1" x14ac:dyDescent="0.25">
      <c r="M80" s="2"/>
      <c r="N80" s="2"/>
      <c r="R80" s="42"/>
    </row>
    <row r="81" spans="13:18" ht="15.75" customHeight="1" x14ac:dyDescent="0.25">
      <c r="M81" s="2"/>
      <c r="N81" s="2"/>
      <c r="R81" s="42"/>
    </row>
    <row r="82" spans="13:18" ht="15.75" customHeight="1" x14ac:dyDescent="0.25">
      <c r="M82" s="2"/>
      <c r="N82" s="2"/>
      <c r="R82" s="42"/>
    </row>
    <row r="83" spans="13:18" ht="15.75" customHeight="1" x14ac:dyDescent="0.25">
      <c r="M83" s="2"/>
      <c r="N83" s="2"/>
      <c r="R83" s="42"/>
    </row>
    <row r="84" spans="13:18" ht="15.75" customHeight="1" x14ac:dyDescent="0.25">
      <c r="M84" s="2"/>
      <c r="N84" s="2"/>
      <c r="R84" s="42"/>
    </row>
    <row r="85" spans="13:18" ht="15.75" customHeight="1" x14ac:dyDescent="0.25">
      <c r="M85" s="2"/>
      <c r="N85" s="2"/>
      <c r="R85" s="42"/>
    </row>
    <row r="86" spans="13:18" ht="15.75" customHeight="1" x14ac:dyDescent="0.25">
      <c r="M86" s="2"/>
      <c r="N86" s="2"/>
      <c r="R86" s="42"/>
    </row>
    <row r="87" spans="13:18" ht="15.75" customHeight="1" x14ac:dyDescent="0.25">
      <c r="M87" s="2"/>
      <c r="N87" s="2"/>
      <c r="R87" s="42"/>
    </row>
    <row r="88" spans="13:18" ht="15.75" customHeight="1" x14ac:dyDescent="0.25">
      <c r="M88" s="2"/>
      <c r="N88" s="2"/>
      <c r="R88" s="42"/>
    </row>
    <row r="89" spans="13:18" ht="15.75" customHeight="1" x14ac:dyDescent="0.25">
      <c r="M89" s="2"/>
      <c r="N89" s="2"/>
      <c r="R89" s="42"/>
    </row>
    <row r="90" spans="13:18" ht="15.75" customHeight="1" x14ac:dyDescent="0.25">
      <c r="M90" s="2"/>
      <c r="N90" s="2"/>
      <c r="R90" s="42"/>
    </row>
    <row r="91" spans="13:18" ht="15.75" customHeight="1" x14ac:dyDescent="0.25">
      <c r="M91" s="2"/>
      <c r="N91" s="2"/>
      <c r="R91" s="42"/>
    </row>
    <row r="92" spans="13:18" ht="15.75" customHeight="1" x14ac:dyDescent="0.25">
      <c r="M92" s="2"/>
      <c r="N92" s="2"/>
      <c r="R92" s="42"/>
    </row>
    <row r="93" spans="13:18" ht="15.75" customHeight="1" x14ac:dyDescent="0.25">
      <c r="M93" s="2"/>
      <c r="N93" s="2"/>
      <c r="R93" s="42"/>
    </row>
    <row r="94" spans="13:18" ht="15.75" customHeight="1" x14ac:dyDescent="0.25">
      <c r="M94" s="2"/>
      <c r="N94" s="2"/>
      <c r="R94" s="42"/>
    </row>
    <row r="95" spans="13:18" ht="15.75" customHeight="1" x14ac:dyDescent="0.25">
      <c r="M95" s="2"/>
      <c r="N95" s="2"/>
      <c r="R95" s="42"/>
    </row>
    <row r="96" spans="13:18" ht="15.75" customHeight="1" x14ac:dyDescent="0.25">
      <c r="M96" s="2"/>
      <c r="N96" s="2"/>
      <c r="R96" s="42"/>
    </row>
    <row r="97" spans="13:18" ht="15.75" customHeight="1" x14ac:dyDescent="0.25">
      <c r="M97" s="2"/>
      <c r="N97" s="2"/>
      <c r="R97" s="42"/>
    </row>
    <row r="98" spans="13:18" ht="15.75" customHeight="1" x14ac:dyDescent="0.25">
      <c r="M98" s="2"/>
      <c r="N98" s="2"/>
      <c r="R98" s="42"/>
    </row>
    <row r="99" spans="13:18" ht="15.75" customHeight="1" x14ac:dyDescent="0.25">
      <c r="M99" s="2"/>
      <c r="N99" s="2"/>
      <c r="R99" s="42"/>
    </row>
    <row r="100" spans="13:18" ht="15.75" customHeight="1" x14ac:dyDescent="0.25">
      <c r="M100" s="2"/>
      <c r="N100" s="2"/>
      <c r="R100" s="42"/>
    </row>
    <row r="101" spans="13:18" ht="15.75" customHeight="1" x14ac:dyDescent="0.25">
      <c r="M101" s="2"/>
      <c r="N101" s="2"/>
      <c r="R101" s="42"/>
    </row>
    <row r="102" spans="13:18" ht="15.75" customHeight="1" x14ac:dyDescent="0.25">
      <c r="M102" s="2"/>
      <c r="N102" s="2"/>
      <c r="R102" s="42"/>
    </row>
    <row r="103" spans="13:18" ht="15.75" customHeight="1" x14ac:dyDescent="0.25">
      <c r="M103" s="2"/>
      <c r="N103" s="2"/>
      <c r="R103" s="42"/>
    </row>
    <row r="104" spans="13:18" ht="15.75" customHeight="1" x14ac:dyDescent="0.25">
      <c r="M104" s="2"/>
      <c r="N104" s="2"/>
      <c r="R104" s="42"/>
    </row>
    <row r="105" spans="13:18" ht="15.75" customHeight="1" x14ac:dyDescent="0.25">
      <c r="M105" s="2"/>
      <c r="N105" s="2"/>
      <c r="R105" s="42"/>
    </row>
    <row r="106" spans="13:18" ht="15.75" customHeight="1" x14ac:dyDescent="0.25">
      <c r="M106" s="2"/>
      <c r="N106" s="2"/>
      <c r="R106" s="42"/>
    </row>
    <row r="107" spans="13:18" ht="15.75" customHeight="1" x14ac:dyDescent="0.25">
      <c r="M107" s="2"/>
      <c r="N107" s="2"/>
      <c r="R107" s="42"/>
    </row>
    <row r="108" spans="13:18" ht="15.75" customHeight="1" x14ac:dyDescent="0.25">
      <c r="M108" s="2"/>
      <c r="N108" s="2"/>
      <c r="R108" s="42"/>
    </row>
    <row r="109" spans="13:18" ht="15.75" customHeight="1" x14ac:dyDescent="0.25">
      <c r="M109" s="2"/>
      <c r="N109" s="2"/>
      <c r="R109" s="42"/>
    </row>
    <row r="110" spans="13:18" ht="15.75" customHeight="1" x14ac:dyDescent="0.25">
      <c r="M110" s="2"/>
      <c r="N110" s="2"/>
      <c r="R110" s="42"/>
    </row>
    <row r="111" spans="13:18" ht="15.75" customHeight="1" x14ac:dyDescent="0.25">
      <c r="M111" s="2"/>
      <c r="N111" s="2"/>
      <c r="R111" s="42"/>
    </row>
    <row r="112" spans="13:18" ht="15.75" customHeight="1" x14ac:dyDescent="0.25">
      <c r="M112" s="2"/>
      <c r="N112" s="2"/>
      <c r="R112" s="42"/>
    </row>
    <row r="113" spans="13:18" ht="15.75" customHeight="1" x14ac:dyDescent="0.25">
      <c r="M113" s="2"/>
      <c r="N113" s="2"/>
      <c r="R113" s="42"/>
    </row>
    <row r="114" spans="13:18" ht="15.75" customHeight="1" x14ac:dyDescent="0.25">
      <c r="M114" s="2"/>
      <c r="N114" s="2"/>
      <c r="R114" s="42"/>
    </row>
    <row r="115" spans="13:18" ht="15.75" customHeight="1" x14ac:dyDescent="0.25">
      <c r="M115" s="2"/>
      <c r="N115" s="2"/>
      <c r="R115" s="42"/>
    </row>
    <row r="116" spans="13:18" ht="15.75" customHeight="1" x14ac:dyDescent="0.25">
      <c r="M116" s="2"/>
      <c r="N116" s="2"/>
      <c r="R116" s="42"/>
    </row>
    <row r="117" spans="13:18" ht="15.75" customHeight="1" x14ac:dyDescent="0.25">
      <c r="M117" s="2"/>
      <c r="N117" s="2"/>
      <c r="R117" s="42"/>
    </row>
    <row r="118" spans="13:18" ht="15.75" customHeight="1" x14ac:dyDescent="0.25">
      <c r="M118" s="2"/>
      <c r="N118" s="2"/>
      <c r="R118" s="42"/>
    </row>
    <row r="119" spans="13:18" ht="15.75" customHeight="1" x14ac:dyDescent="0.25">
      <c r="M119" s="2"/>
      <c r="N119" s="2"/>
      <c r="R119" s="42"/>
    </row>
    <row r="120" spans="13:18" ht="15.75" customHeight="1" x14ac:dyDescent="0.25">
      <c r="M120" s="2"/>
      <c r="N120" s="2"/>
      <c r="R120" s="42"/>
    </row>
    <row r="121" spans="13:18" ht="15.75" customHeight="1" x14ac:dyDescent="0.25">
      <c r="M121" s="2"/>
      <c r="N121" s="2"/>
      <c r="R121" s="42"/>
    </row>
    <row r="122" spans="13:18" ht="15.75" customHeight="1" x14ac:dyDescent="0.25">
      <c r="M122" s="2"/>
      <c r="N122" s="2"/>
      <c r="R122" s="42"/>
    </row>
    <row r="123" spans="13:18" ht="15.75" customHeight="1" x14ac:dyDescent="0.25">
      <c r="M123" s="2"/>
      <c r="N123" s="2"/>
      <c r="R123" s="42"/>
    </row>
    <row r="124" spans="13:18" ht="15.75" customHeight="1" x14ac:dyDescent="0.25">
      <c r="M124" s="2"/>
      <c r="N124" s="2"/>
      <c r="R124" s="42"/>
    </row>
    <row r="125" spans="13:18" ht="15.75" customHeight="1" x14ac:dyDescent="0.25">
      <c r="M125" s="2"/>
      <c r="N125" s="2"/>
      <c r="R125" s="42"/>
    </row>
    <row r="126" spans="13:18" ht="15.75" customHeight="1" x14ac:dyDescent="0.25">
      <c r="M126" s="2"/>
      <c r="N126" s="2"/>
      <c r="R126" s="42"/>
    </row>
    <row r="127" spans="13:18" ht="15.75" customHeight="1" x14ac:dyDescent="0.25">
      <c r="M127" s="2"/>
      <c r="N127" s="2"/>
      <c r="R127" s="42"/>
    </row>
    <row r="128" spans="13:18" ht="15.75" customHeight="1" x14ac:dyDescent="0.25">
      <c r="M128" s="2"/>
      <c r="N128" s="2"/>
      <c r="R128" s="42"/>
    </row>
    <row r="129" spans="13:18" ht="15.75" customHeight="1" x14ac:dyDescent="0.25">
      <c r="M129" s="2"/>
      <c r="N129" s="2"/>
      <c r="R129" s="42"/>
    </row>
    <row r="130" spans="13:18" ht="15.75" customHeight="1" x14ac:dyDescent="0.25">
      <c r="M130" s="2"/>
      <c r="N130" s="2"/>
      <c r="R130" s="42"/>
    </row>
    <row r="131" spans="13:18" ht="15.75" customHeight="1" x14ac:dyDescent="0.25">
      <c r="M131" s="2"/>
      <c r="N131" s="2"/>
      <c r="R131" s="42"/>
    </row>
    <row r="132" spans="13:18" ht="15.75" customHeight="1" x14ac:dyDescent="0.25">
      <c r="M132" s="2"/>
      <c r="N132" s="2"/>
      <c r="R132" s="42"/>
    </row>
    <row r="133" spans="13:18" ht="15.75" customHeight="1" x14ac:dyDescent="0.25">
      <c r="M133" s="2"/>
      <c r="N133" s="2"/>
      <c r="R133" s="42"/>
    </row>
    <row r="134" spans="13:18" ht="15.75" customHeight="1" x14ac:dyDescent="0.25">
      <c r="M134" s="2"/>
      <c r="N134" s="2"/>
      <c r="R134" s="42"/>
    </row>
    <row r="135" spans="13:18" ht="15.75" customHeight="1" x14ac:dyDescent="0.25">
      <c r="M135" s="2"/>
      <c r="N135" s="2"/>
      <c r="R135" s="42"/>
    </row>
    <row r="136" spans="13:18" ht="15.75" customHeight="1" x14ac:dyDescent="0.25">
      <c r="M136" s="2"/>
      <c r="N136" s="2"/>
      <c r="R136" s="42"/>
    </row>
    <row r="137" spans="13:18" ht="15.75" customHeight="1" x14ac:dyDescent="0.25">
      <c r="M137" s="2"/>
      <c r="N137" s="2"/>
      <c r="R137" s="42"/>
    </row>
    <row r="138" spans="13:18" ht="15.75" customHeight="1" x14ac:dyDescent="0.25">
      <c r="M138" s="2"/>
      <c r="N138" s="2"/>
      <c r="R138" s="42"/>
    </row>
    <row r="139" spans="13:18" ht="15.75" customHeight="1" x14ac:dyDescent="0.25">
      <c r="M139" s="2"/>
      <c r="N139" s="2"/>
      <c r="R139" s="42"/>
    </row>
    <row r="140" spans="13:18" ht="15.75" customHeight="1" x14ac:dyDescent="0.25">
      <c r="M140" s="2"/>
      <c r="N140" s="2"/>
      <c r="R140" s="42"/>
    </row>
    <row r="141" spans="13:18" ht="15.75" customHeight="1" x14ac:dyDescent="0.25">
      <c r="M141" s="2"/>
      <c r="N141" s="2"/>
      <c r="R141" s="42"/>
    </row>
    <row r="142" spans="13:18" ht="15.75" customHeight="1" x14ac:dyDescent="0.25">
      <c r="M142" s="2"/>
      <c r="N142" s="2"/>
      <c r="R142" s="42"/>
    </row>
    <row r="143" spans="13:18" ht="15.75" customHeight="1" x14ac:dyDescent="0.25">
      <c r="M143" s="2"/>
      <c r="N143" s="2"/>
      <c r="R143" s="42"/>
    </row>
    <row r="144" spans="13:18" ht="15.75" customHeight="1" x14ac:dyDescent="0.25">
      <c r="M144" s="2"/>
      <c r="N144" s="2"/>
      <c r="R144" s="42"/>
    </row>
    <row r="145" spans="13:18" ht="15.75" customHeight="1" x14ac:dyDescent="0.25">
      <c r="M145" s="2"/>
      <c r="N145" s="2"/>
      <c r="R145" s="42"/>
    </row>
    <row r="146" spans="13:18" ht="15.75" customHeight="1" x14ac:dyDescent="0.25">
      <c r="M146" s="2"/>
      <c r="N146" s="2"/>
      <c r="R146" s="42"/>
    </row>
    <row r="147" spans="13:18" ht="15.75" customHeight="1" x14ac:dyDescent="0.25">
      <c r="M147" s="2"/>
      <c r="N147" s="2"/>
      <c r="R147" s="42"/>
    </row>
    <row r="148" spans="13:18" ht="15.75" customHeight="1" x14ac:dyDescent="0.25">
      <c r="M148" s="2"/>
      <c r="N148" s="2"/>
      <c r="R148" s="42"/>
    </row>
    <row r="149" spans="13:18" ht="15.75" customHeight="1" x14ac:dyDescent="0.25">
      <c r="M149" s="2"/>
      <c r="N149" s="2"/>
      <c r="R149" s="42"/>
    </row>
    <row r="150" spans="13:18" ht="15.75" customHeight="1" x14ac:dyDescent="0.25">
      <c r="M150" s="2"/>
      <c r="N150" s="2"/>
      <c r="R150" s="42"/>
    </row>
    <row r="151" spans="13:18" ht="15.75" customHeight="1" x14ac:dyDescent="0.25">
      <c r="M151" s="2"/>
      <c r="N151" s="2"/>
      <c r="R151" s="42"/>
    </row>
    <row r="152" spans="13:18" ht="15.75" customHeight="1" x14ac:dyDescent="0.25">
      <c r="M152" s="2"/>
      <c r="N152" s="2"/>
      <c r="R152" s="42"/>
    </row>
    <row r="153" spans="13:18" ht="15.75" customHeight="1" x14ac:dyDescent="0.25">
      <c r="M153" s="2"/>
      <c r="N153" s="2"/>
      <c r="R153" s="42"/>
    </row>
    <row r="154" spans="13:18" ht="15.75" customHeight="1" x14ac:dyDescent="0.25">
      <c r="M154" s="2"/>
      <c r="N154" s="2"/>
      <c r="R154" s="42"/>
    </row>
    <row r="155" spans="13:18" ht="15.75" customHeight="1" x14ac:dyDescent="0.25">
      <c r="M155" s="2"/>
      <c r="N155" s="2"/>
      <c r="R155" s="42"/>
    </row>
    <row r="156" spans="13:18" ht="15.75" customHeight="1" x14ac:dyDescent="0.25">
      <c r="M156" s="2"/>
      <c r="N156" s="2"/>
      <c r="R156" s="42"/>
    </row>
    <row r="157" spans="13:18" ht="15.75" customHeight="1" x14ac:dyDescent="0.25">
      <c r="M157" s="2"/>
      <c r="N157" s="2"/>
      <c r="R157" s="42"/>
    </row>
    <row r="158" spans="13:18" ht="15.75" customHeight="1" x14ac:dyDescent="0.25">
      <c r="M158" s="2"/>
      <c r="N158" s="2"/>
      <c r="R158" s="42"/>
    </row>
    <row r="159" spans="13:18" ht="15.75" customHeight="1" x14ac:dyDescent="0.25">
      <c r="M159" s="2"/>
      <c r="N159" s="2"/>
      <c r="R159" s="42"/>
    </row>
    <row r="160" spans="13:18" ht="15.75" customHeight="1" x14ac:dyDescent="0.25">
      <c r="M160" s="2"/>
      <c r="N160" s="2"/>
      <c r="R160" s="42"/>
    </row>
    <row r="161" spans="13:18" ht="15.75" customHeight="1" x14ac:dyDescent="0.25">
      <c r="M161" s="2"/>
      <c r="N161" s="2"/>
      <c r="R161" s="42"/>
    </row>
    <row r="162" spans="13:18" ht="15.75" customHeight="1" x14ac:dyDescent="0.25">
      <c r="M162" s="2"/>
      <c r="N162" s="2"/>
      <c r="R162" s="42"/>
    </row>
    <row r="163" spans="13:18" ht="15.75" customHeight="1" x14ac:dyDescent="0.25">
      <c r="M163" s="2"/>
      <c r="N163" s="2"/>
      <c r="R163" s="42"/>
    </row>
    <row r="164" spans="13:18" ht="15.75" customHeight="1" x14ac:dyDescent="0.25">
      <c r="M164" s="2"/>
      <c r="N164" s="2"/>
      <c r="R164" s="42"/>
    </row>
    <row r="165" spans="13:18" ht="15.75" customHeight="1" x14ac:dyDescent="0.25">
      <c r="M165" s="2"/>
      <c r="N165" s="2"/>
      <c r="R165" s="42"/>
    </row>
    <row r="166" spans="13:18" ht="15.75" customHeight="1" x14ac:dyDescent="0.25">
      <c r="M166" s="2"/>
      <c r="N166" s="2"/>
      <c r="R166" s="42"/>
    </row>
    <row r="167" spans="13:18" ht="15.75" customHeight="1" x14ac:dyDescent="0.25">
      <c r="M167" s="2"/>
      <c r="N167" s="2"/>
      <c r="R167" s="42"/>
    </row>
    <row r="168" spans="13:18" ht="15.75" customHeight="1" x14ac:dyDescent="0.25">
      <c r="M168" s="2"/>
      <c r="N168" s="2"/>
      <c r="R168" s="42"/>
    </row>
    <row r="169" spans="13:18" ht="15.75" customHeight="1" x14ac:dyDescent="0.25">
      <c r="M169" s="2"/>
      <c r="N169" s="2"/>
      <c r="R169" s="42"/>
    </row>
    <row r="170" spans="13:18" ht="15.75" customHeight="1" x14ac:dyDescent="0.25">
      <c r="M170" s="2"/>
      <c r="N170" s="2"/>
      <c r="R170" s="42"/>
    </row>
    <row r="171" spans="13:18" ht="15.75" customHeight="1" x14ac:dyDescent="0.25">
      <c r="M171" s="2"/>
      <c r="N171" s="2"/>
      <c r="R171" s="42"/>
    </row>
    <row r="172" spans="13:18" ht="15.75" customHeight="1" x14ac:dyDescent="0.25">
      <c r="M172" s="2"/>
      <c r="N172" s="2"/>
      <c r="R172" s="42"/>
    </row>
    <row r="173" spans="13:18" ht="15.75" customHeight="1" x14ac:dyDescent="0.25">
      <c r="M173" s="2"/>
      <c r="N173" s="2"/>
      <c r="R173" s="42"/>
    </row>
    <row r="174" spans="13:18" ht="15.75" customHeight="1" x14ac:dyDescent="0.25">
      <c r="M174" s="2"/>
      <c r="N174" s="2"/>
      <c r="R174" s="42"/>
    </row>
    <row r="175" spans="13:18" ht="15.75" customHeight="1" x14ac:dyDescent="0.25">
      <c r="M175" s="2"/>
      <c r="N175" s="2"/>
      <c r="R175" s="42"/>
    </row>
    <row r="176" spans="13:18" ht="15.75" customHeight="1" x14ac:dyDescent="0.25">
      <c r="M176" s="2"/>
      <c r="N176" s="2"/>
      <c r="R176" s="42"/>
    </row>
    <row r="177" spans="13:18" ht="15.75" customHeight="1" x14ac:dyDescent="0.25">
      <c r="M177" s="2"/>
      <c r="N177" s="2"/>
      <c r="R177" s="42"/>
    </row>
    <row r="178" spans="13:18" ht="15.75" customHeight="1" x14ac:dyDescent="0.25">
      <c r="M178" s="2"/>
      <c r="N178" s="2"/>
      <c r="R178" s="42"/>
    </row>
    <row r="179" spans="13:18" ht="15.75" customHeight="1" x14ac:dyDescent="0.25">
      <c r="M179" s="2"/>
      <c r="N179" s="2"/>
      <c r="R179" s="42"/>
    </row>
    <row r="180" spans="13:18" ht="15.75" customHeight="1" x14ac:dyDescent="0.25">
      <c r="M180" s="2"/>
      <c r="N180" s="2"/>
      <c r="R180" s="42"/>
    </row>
    <row r="181" spans="13:18" ht="15.75" customHeight="1" x14ac:dyDescent="0.25">
      <c r="M181" s="2"/>
      <c r="N181" s="2"/>
      <c r="R181" s="42"/>
    </row>
    <row r="182" spans="13:18" ht="15.75" customHeight="1" x14ac:dyDescent="0.25">
      <c r="M182" s="2"/>
      <c r="N182" s="2"/>
      <c r="R182" s="42"/>
    </row>
    <row r="183" spans="13:18" ht="15.75" customHeight="1" x14ac:dyDescent="0.25">
      <c r="M183" s="2"/>
      <c r="N183" s="2"/>
      <c r="R183" s="42"/>
    </row>
    <row r="184" spans="13:18" ht="15.75" customHeight="1" x14ac:dyDescent="0.25">
      <c r="M184" s="2"/>
      <c r="N184" s="2"/>
      <c r="R184" s="42"/>
    </row>
    <row r="185" spans="13:18" ht="15.75" customHeight="1" x14ac:dyDescent="0.25">
      <c r="M185" s="2"/>
      <c r="N185" s="2"/>
      <c r="R185" s="42"/>
    </row>
    <row r="186" spans="13:18" ht="15.75" customHeight="1" x14ac:dyDescent="0.25">
      <c r="M186" s="2"/>
      <c r="N186" s="2"/>
      <c r="R186" s="42"/>
    </row>
    <row r="187" spans="13:18" ht="15.75" customHeight="1" x14ac:dyDescent="0.25">
      <c r="M187" s="2"/>
      <c r="N187" s="2"/>
      <c r="R187" s="42"/>
    </row>
    <row r="188" spans="13:18" ht="15.75" customHeight="1" x14ac:dyDescent="0.25">
      <c r="M188" s="2"/>
      <c r="N188" s="2"/>
      <c r="R188" s="42"/>
    </row>
    <row r="189" spans="13:18" ht="15.75" customHeight="1" x14ac:dyDescent="0.25">
      <c r="M189" s="2"/>
      <c r="N189" s="2"/>
      <c r="R189" s="42"/>
    </row>
    <row r="190" spans="13:18" ht="15.75" customHeight="1" x14ac:dyDescent="0.25">
      <c r="M190" s="2"/>
      <c r="N190" s="2"/>
      <c r="R190" s="42"/>
    </row>
    <row r="191" spans="13:18" ht="15.75" customHeight="1" x14ac:dyDescent="0.25">
      <c r="M191" s="2"/>
      <c r="N191" s="2"/>
      <c r="R191" s="42"/>
    </row>
    <row r="192" spans="13:18" ht="15.75" customHeight="1" x14ac:dyDescent="0.25">
      <c r="M192" s="2"/>
      <c r="N192" s="2"/>
      <c r="R192" s="42"/>
    </row>
    <row r="193" spans="13:18" ht="15.75" customHeight="1" x14ac:dyDescent="0.25">
      <c r="M193" s="2"/>
      <c r="N193" s="2"/>
      <c r="R193" s="42"/>
    </row>
    <row r="194" spans="13:18" ht="15.75" customHeight="1" x14ac:dyDescent="0.25">
      <c r="M194" s="2"/>
      <c r="N194" s="2"/>
      <c r="R194" s="42"/>
    </row>
    <row r="195" spans="13:18" ht="15.75" customHeight="1" x14ac:dyDescent="0.25">
      <c r="M195" s="2"/>
      <c r="N195" s="2"/>
      <c r="R195" s="42"/>
    </row>
    <row r="196" spans="13:18" ht="15.75" customHeight="1" x14ac:dyDescent="0.25">
      <c r="M196" s="2"/>
      <c r="N196" s="2"/>
      <c r="R196" s="42"/>
    </row>
    <row r="197" spans="13:18" ht="15.75" customHeight="1" x14ac:dyDescent="0.25">
      <c r="M197" s="2"/>
      <c r="N197" s="2"/>
    </row>
    <row r="198" spans="13:18" ht="15.75" customHeight="1" x14ac:dyDescent="0.25">
      <c r="M198" s="2"/>
      <c r="N198" s="2"/>
    </row>
    <row r="199" spans="13:18" ht="15.75" customHeight="1" x14ac:dyDescent="0.25">
      <c r="M199" s="2"/>
      <c r="N199" s="2"/>
    </row>
    <row r="200" spans="13:18" ht="15.75" customHeight="1" x14ac:dyDescent="0.25">
      <c r="M200" s="2"/>
      <c r="N200" s="2"/>
    </row>
    <row r="201" spans="13:18" ht="15.75" customHeight="1" x14ac:dyDescent="0.25">
      <c r="M201" s="2"/>
      <c r="N201" s="2"/>
    </row>
    <row r="202" spans="13:18" ht="15.75" customHeight="1" x14ac:dyDescent="0.25">
      <c r="M202" s="2"/>
      <c r="N202" s="2"/>
    </row>
    <row r="203" spans="13:18" ht="15.75" customHeight="1" x14ac:dyDescent="0.25">
      <c r="M203" s="2"/>
      <c r="N203" s="2"/>
    </row>
    <row r="204" spans="13:18" ht="15.75" customHeight="1" x14ac:dyDescent="0.25">
      <c r="M204" s="2"/>
      <c r="N204" s="2"/>
    </row>
    <row r="205" spans="13:18" ht="15.75" customHeight="1" x14ac:dyDescent="0.25">
      <c r="M205" s="2"/>
      <c r="N205" s="2"/>
    </row>
    <row r="206" spans="13:18" ht="15.75" customHeight="1" x14ac:dyDescent="0.25">
      <c r="M206" s="2"/>
      <c r="N206" s="2"/>
    </row>
    <row r="207" spans="13:18" ht="15.75" customHeight="1" x14ac:dyDescent="0.25">
      <c r="M207" s="2"/>
      <c r="N207" s="2"/>
    </row>
    <row r="208" spans="13:18" ht="15.75" customHeight="1" x14ac:dyDescent="0.25">
      <c r="M208" s="2"/>
      <c r="N208" s="2"/>
    </row>
    <row r="209" spans="13:14" ht="15.75" customHeight="1" x14ac:dyDescent="0.25">
      <c r="M209" s="2"/>
      <c r="N209" s="2"/>
    </row>
    <row r="210" spans="13:14" ht="15.75" customHeight="1" x14ac:dyDescent="0.25">
      <c r="M210" s="2"/>
      <c r="N210" s="2"/>
    </row>
    <row r="211" spans="13:14" ht="15.75" customHeight="1" x14ac:dyDescent="0.25">
      <c r="M211" s="2"/>
      <c r="N211" s="2"/>
    </row>
    <row r="212" spans="13:14" ht="15.75" customHeight="1" x14ac:dyDescent="0.25">
      <c r="M212" s="2"/>
      <c r="N212" s="2"/>
    </row>
    <row r="213" spans="13:14" ht="15.75" customHeight="1" x14ac:dyDescent="0.25">
      <c r="M213" s="2"/>
      <c r="N213" s="2"/>
    </row>
    <row r="214" spans="13:14" ht="15.75" customHeight="1" x14ac:dyDescent="0.25">
      <c r="M214" s="2"/>
      <c r="N214" s="2"/>
    </row>
    <row r="215" spans="13:14" ht="15.75" customHeight="1" x14ac:dyDescent="0.25">
      <c r="M215" s="2"/>
      <c r="N215" s="2"/>
    </row>
    <row r="216" spans="13:14" ht="15.75" customHeight="1" x14ac:dyDescent="0.25">
      <c r="M216" s="2"/>
      <c r="N216" s="2"/>
    </row>
    <row r="217" spans="13:14" ht="15.75" customHeight="1" x14ac:dyDescent="0.25">
      <c r="M217" s="2"/>
      <c r="N217" s="2"/>
    </row>
    <row r="218" spans="13:14" ht="15.75" customHeight="1" x14ac:dyDescent="0.25">
      <c r="M218" s="2"/>
      <c r="N218" s="2"/>
    </row>
    <row r="219" spans="13:14" ht="15.75" customHeight="1" x14ac:dyDescent="0.25">
      <c r="M219" s="2"/>
      <c r="N219" s="2"/>
    </row>
    <row r="220" spans="13:14" ht="15.75" customHeight="1" x14ac:dyDescent="0.25">
      <c r="M220" s="2"/>
      <c r="N220" s="2"/>
    </row>
    <row r="221" spans="13:14" ht="15.75" customHeight="1" x14ac:dyDescent="0.25">
      <c r="M221" s="2"/>
      <c r="N221" s="2"/>
    </row>
    <row r="222" spans="13:14" ht="15.75" customHeight="1" x14ac:dyDescent="0.25">
      <c r="M222" s="2"/>
      <c r="N222" s="2"/>
    </row>
    <row r="223" spans="13:14" ht="15.75" customHeight="1" x14ac:dyDescent="0.25">
      <c r="M223" s="2"/>
      <c r="N223" s="2"/>
    </row>
    <row r="224" spans="13:14" ht="15.75" customHeight="1" x14ac:dyDescent="0.25">
      <c r="M224" s="2"/>
      <c r="N224" s="2"/>
    </row>
    <row r="225" spans="13:14" ht="15.75" customHeight="1" x14ac:dyDescent="0.25">
      <c r="M225" s="2"/>
      <c r="N225" s="2"/>
    </row>
    <row r="226" spans="13:14" ht="15.75" customHeight="1" x14ac:dyDescent="0.25">
      <c r="M226" s="2"/>
      <c r="N226" s="2"/>
    </row>
    <row r="227" spans="13:14" ht="15.75" customHeight="1" x14ac:dyDescent="0.25">
      <c r="M227" s="2"/>
      <c r="N227" s="2"/>
    </row>
    <row r="228" spans="13:14" ht="15.75" customHeight="1" x14ac:dyDescent="0.25">
      <c r="M228" s="2"/>
      <c r="N228" s="2"/>
    </row>
    <row r="229" spans="13:14" ht="15.75" customHeight="1" x14ac:dyDescent="0.25">
      <c r="M229" s="2"/>
      <c r="N229" s="2"/>
    </row>
    <row r="230" spans="13:14" ht="15.75" customHeight="1" x14ac:dyDescent="0.25">
      <c r="M230" s="2"/>
      <c r="N230" s="2"/>
    </row>
    <row r="231" spans="13:14" ht="15.75" customHeight="1" x14ac:dyDescent="0.25">
      <c r="M231" s="2"/>
      <c r="N231" s="2"/>
    </row>
    <row r="232" spans="13:14" ht="15.75" customHeight="1" x14ac:dyDescent="0.25">
      <c r="M232" s="2"/>
      <c r="N232" s="2"/>
    </row>
    <row r="233" spans="13:14" ht="15.75" customHeight="1" x14ac:dyDescent="0.25">
      <c r="M233" s="2"/>
      <c r="N233" s="2"/>
    </row>
    <row r="234" spans="13:14" ht="15.75" customHeight="1" x14ac:dyDescent="0.25">
      <c r="M234" s="2"/>
      <c r="N234" s="2"/>
    </row>
    <row r="235" spans="13:14" ht="15.75" customHeight="1" x14ac:dyDescent="0.25">
      <c r="M235" s="2"/>
      <c r="N235" s="2"/>
    </row>
    <row r="236" spans="13:14" ht="15.75" customHeight="1" x14ac:dyDescent="0.25">
      <c r="M236" s="2"/>
      <c r="N236" s="2"/>
    </row>
    <row r="237" spans="13:14" ht="15.75" customHeight="1" x14ac:dyDescent="0.25">
      <c r="M237" s="2"/>
      <c r="N237" s="2"/>
    </row>
    <row r="238" spans="13:14" ht="15.75" customHeight="1" x14ac:dyDescent="0.25">
      <c r="M238" s="2"/>
      <c r="N238" s="2"/>
    </row>
    <row r="239" spans="13:14" ht="15.75" customHeight="1" x14ac:dyDescent="0.25">
      <c r="M239" s="2"/>
      <c r="N239" s="2"/>
    </row>
    <row r="240" spans="13:14" ht="15.75" customHeight="1" x14ac:dyDescent="0.25">
      <c r="M240" s="2"/>
      <c r="N240" s="2"/>
    </row>
    <row r="241" spans="13:14" ht="15.75" customHeight="1" x14ac:dyDescent="0.25">
      <c r="M241" s="2"/>
      <c r="N241" s="2"/>
    </row>
    <row r="242" spans="13:14" ht="15.75" customHeight="1" x14ac:dyDescent="0.25">
      <c r="M242" s="2"/>
      <c r="N242" s="2"/>
    </row>
    <row r="243" spans="13:14" ht="15.75" customHeight="1" x14ac:dyDescent="0.25">
      <c r="M243" s="2"/>
      <c r="N243" s="2"/>
    </row>
    <row r="244" spans="13:14" ht="15.75" customHeight="1" x14ac:dyDescent="0.25">
      <c r="M244" s="2"/>
      <c r="N244" s="2"/>
    </row>
    <row r="245" spans="13:14" ht="15.75" customHeight="1" x14ac:dyDescent="0.25">
      <c r="M245" s="2"/>
      <c r="N245" s="2"/>
    </row>
    <row r="246" spans="13:14" ht="15.75" customHeight="1" x14ac:dyDescent="0.25">
      <c r="M246" s="2"/>
      <c r="N246" s="2"/>
    </row>
    <row r="247" spans="13:14" ht="15.75" customHeight="1" x14ac:dyDescent="0.25">
      <c r="M247" s="2"/>
      <c r="N247" s="2"/>
    </row>
    <row r="248" spans="13:14" ht="15.75" customHeight="1" x14ac:dyDescent="0.25">
      <c r="M248" s="2"/>
      <c r="N248" s="2"/>
    </row>
    <row r="249" spans="13:14" ht="15.75" customHeight="1" x14ac:dyDescent="0.25">
      <c r="M249" s="2"/>
      <c r="N249" s="2"/>
    </row>
    <row r="250" spans="13:14" ht="15.75" customHeight="1" x14ac:dyDescent="0.25">
      <c r="M250" s="2"/>
      <c r="N250" s="2"/>
    </row>
    <row r="251" spans="13:14" ht="15.75" customHeight="1" x14ac:dyDescent="0.25">
      <c r="M251" s="2"/>
      <c r="N251" s="2"/>
    </row>
    <row r="252" spans="13:14" ht="15.75" customHeight="1" x14ac:dyDescent="0.25">
      <c r="M252" s="2"/>
      <c r="N252" s="2"/>
    </row>
    <row r="253" spans="13:14" ht="15.75" customHeight="1" x14ac:dyDescent="0.25">
      <c r="M253" s="2"/>
      <c r="N253" s="2"/>
    </row>
    <row r="254" spans="13:14" ht="15.75" customHeight="1" x14ac:dyDescent="0.25">
      <c r="M254" s="2"/>
      <c r="N254" s="2"/>
    </row>
    <row r="255" spans="13:14" ht="15.75" customHeight="1" x14ac:dyDescent="0.25">
      <c r="M255" s="2"/>
      <c r="N255" s="2"/>
    </row>
    <row r="256" spans="13:14" ht="15.75" customHeight="1" x14ac:dyDescent="0.25">
      <c r="M256" s="2"/>
      <c r="N256" s="2"/>
    </row>
    <row r="257" spans="13:14" ht="15.75" customHeight="1" x14ac:dyDescent="0.25">
      <c r="M257" s="2"/>
      <c r="N257" s="2"/>
    </row>
    <row r="258" spans="13:14" ht="15.75" customHeight="1" x14ac:dyDescent="0.25">
      <c r="M258" s="2"/>
      <c r="N258" s="2"/>
    </row>
    <row r="259" spans="13:14" ht="15.75" customHeight="1" x14ac:dyDescent="0.25">
      <c r="M259" s="2"/>
      <c r="N259" s="2"/>
    </row>
    <row r="260" spans="13:14" ht="15.75" customHeight="1" x14ac:dyDescent="0.25">
      <c r="M260" s="2"/>
      <c r="N260" s="2"/>
    </row>
    <row r="261" spans="13:14" ht="15.75" customHeight="1" x14ac:dyDescent="0.25">
      <c r="M261" s="2"/>
      <c r="N261" s="2"/>
    </row>
    <row r="262" spans="13:14" ht="15.75" customHeight="1" x14ac:dyDescent="0.25">
      <c r="M262" s="2"/>
      <c r="N262" s="2"/>
    </row>
    <row r="263" spans="13:14" ht="15.75" customHeight="1" x14ac:dyDescent="0.25">
      <c r="M263" s="2"/>
      <c r="N263" s="2"/>
    </row>
    <row r="264" spans="13:14" ht="15.75" customHeight="1" x14ac:dyDescent="0.25">
      <c r="M264" s="2"/>
      <c r="N264" s="2"/>
    </row>
    <row r="265" spans="13:14" ht="15.75" customHeight="1" x14ac:dyDescent="0.25">
      <c r="M265" s="2"/>
      <c r="N265" s="2"/>
    </row>
    <row r="266" spans="13:14" ht="15.75" customHeight="1" x14ac:dyDescent="0.25">
      <c r="M266" s="2"/>
      <c r="N266" s="2"/>
    </row>
    <row r="267" spans="13:14" ht="15.75" customHeight="1" x14ac:dyDescent="0.25">
      <c r="M267" s="2"/>
      <c r="N267" s="2"/>
    </row>
    <row r="268" spans="13:14" ht="15.75" customHeight="1" x14ac:dyDescent="0.25">
      <c r="M268" s="2"/>
      <c r="N268" s="2"/>
    </row>
    <row r="269" spans="13:14" ht="15.75" customHeight="1" x14ac:dyDescent="0.25">
      <c r="M269" s="2"/>
      <c r="N269" s="2"/>
    </row>
    <row r="270" spans="13:14" ht="15.75" customHeight="1" x14ac:dyDescent="0.25">
      <c r="M270" s="2"/>
      <c r="N270" s="2"/>
    </row>
    <row r="271" spans="13:14" ht="15.75" customHeight="1" x14ac:dyDescent="0.25">
      <c r="M271" s="2"/>
      <c r="N271" s="2"/>
    </row>
    <row r="272" spans="13:14" ht="15.75" customHeight="1" x14ac:dyDescent="0.25">
      <c r="M272" s="2"/>
      <c r="N272" s="2"/>
    </row>
    <row r="273" spans="13:14" ht="15.75" customHeight="1" x14ac:dyDescent="0.25">
      <c r="M273" s="2"/>
      <c r="N273" s="2"/>
    </row>
    <row r="274" spans="13:14" ht="15.75" customHeight="1" x14ac:dyDescent="0.25">
      <c r="M274" s="2"/>
      <c r="N274" s="2"/>
    </row>
    <row r="275" spans="13:14" ht="15.75" customHeight="1" x14ac:dyDescent="0.25">
      <c r="M275" s="2"/>
      <c r="N275" s="2"/>
    </row>
    <row r="276" spans="13:14" ht="15.75" customHeight="1" x14ac:dyDescent="0.25">
      <c r="M276" s="2"/>
      <c r="N276" s="2"/>
    </row>
    <row r="277" spans="13:14" ht="15.75" customHeight="1" x14ac:dyDescent="0.25">
      <c r="M277" s="2"/>
      <c r="N277" s="2"/>
    </row>
    <row r="278" spans="13:14" ht="15.75" customHeight="1" x14ac:dyDescent="0.25">
      <c r="M278" s="2"/>
      <c r="N278" s="2"/>
    </row>
    <row r="279" spans="13:14" ht="15.75" customHeight="1" x14ac:dyDescent="0.25">
      <c r="M279" s="2"/>
      <c r="N279" s="2"/>
    </row>
    <row r="280" spans="13:14" ht="15.75" customHeight="1" x14ac:dyDescent="0.25">
      <c r="M280" s="2"/>
      <c r="N280" s="2"/>
    </row>
    <row r="281" spans="13:14" ht="15.75" customHeight="1" x14ac:dyDescent="0.25">
      <c r="M281" s="2"/>
      <c r="N281" s="2"/>
    </row>
    <row r="282" spans="13:14" ht="15.75" customHeight="1" x14ac:dyDescent="0.25">
      <c r="M282" s="2"/>
      <c r="N282" s="2"/>
    </row>
    <row r="283" spans="13:14" ht="15.75" customHeight="1" x14ac:dyDescent="0.25">
      <c r="M283" s="2"/>
      <c r="N283" s="2"/>
    </row>
    <row r="284" spans="13:14" ht="15.75" customHeight="1" x14ac:dyDescent="0.25">
      <c r="M284" s="2"/>
      <c r="N284" s="2"/>
    </row>
    <row r="285" spans="13:14" ht="15.75" customHeight="1" x14ac:dyDescent="0.25">
      <c r="M285" s="2"/>
      <c r="N285" s="2"/>
    </row>
    <row r="286" spans="13:14" ht="15.75" customHeight="1" x14ac:dyDescent="0.25">
      <c r="M286" s="2"/>
      <c r="N286" s="2"/>
    </row>
    <row r="287" spans="13:14" ht="15.75" customHeight="1" x14ac:dyDescent="0.25">
      <c r="M287" s="2"/>
      <c r="N287" s="2"/>
    </row>
    <row r="288" spans="13:14" ht="15.75" customHeight="1" x14ac:dyDescent="0.25">
      <c r="M288" s="2"/>
      <c r="N288" s="2"/>
    </row>
    <row r="289" spans="13:14" ht="15.75" customHeight="1" x14ac:dyDescent="0.25">
      <c r="M289" s="2"/>
      <c r="N289" s="2"/>
    </row>
    <row r="290" spans="13:14" ht="15.75" customHeight="1" x14ac:dyDescent="0.25">
      <c r="M290" s="2"/>
      <c r="N290" s="2"/>
    </row>
    <row r="291" spans="13:14" ht="15.75" customHeight="1" x14ac:dyDescent="0.25">
      <c r="M291" s="2"/>
      <c r="N291" s="2"/>
    </row>
    <row r="292" spans="13:14" ht="15.75" customHeight="1" x14ac:dyDescent="0.25">
      <c r="M292" s="2"/>
      <c r="N292" s="2"/>
    </row>
    <row r="293" spans="13:14" ht="15.75" customHeight="1" x14ac:dyDescent="0.25">
      <c r="M293" s="2"/>
      <c r="N293" s="2"/>
    </row>
    <row r="294" spans="13:14" ht="15.75" customHeight="1" x14ac:dyDescent="0.25">
      <c r="M294" s="2"/>
      <c r="N294" s="2"/>
    </row>
    <row r="295" spans="13:14" ht="15.75" customHeight="1" x14ac:dyDescent="0.25">
      <c r="M295" s="2"/>
      <c r="N295" s="2"/>
    </row>
    <row r="296" spans="13:14" ht="15.75" customHeight="1" x14ac:dyDescent="0.25">
      <c r="M296" s="2"/>
      <c r="N296" s="2"/>
    </row>
    <row r="297" spans="13:14" ht="15.75" customHeight="1" x14ac:dyDescent="0.25">
      <c r="M297" s="2"/>
      <c r="N297" s="2"/>
    </row>
    <row r="298" spans="13:14" ht="15.75" customHeight="1" x14ac:dyDescent="0.25">
      <c r="M298" s="2"/>
      <c r="N298" s="2"/>
    </row>
    <row r="299" spans="13:14" ht="15.75" customHeight="1" x14ac:dyDescent="0.25">
      <c r="M299" s="2"/>
      <c r="N299" s="2"/>
    </row>
    <row r="300" spans="13:14" ht="15.75" customHeight="1" x14ac:dyDescent="0.25">
      <c r="M300" s="2"/>
      <c r="N300" s="2"/>
    </row>
    <row r="301" spans="13:14" ht="15.75" customHeight="1" x14ac:dyDescent="0.25">
      <c r="M301" s="2"/>
      <c r="N301" s="2"/>
    </row>
    <row r="302" spans="13:14" ht="15.75" customHeight="1" x14ac:dyDescent="0.25">
      <c r="M302" s="2"/>
      <c r="N302" s="2"/>
    </row>
    <row r="303" spans="13:14" ht="15.75" customHeight="1" x14ac:dyDescent="0.25">
      <c r="M303" s="2"/>
      <c r="N303" s="2"/>
    </row>
    <row r="304" spans="13:14" ht="15.75" customHeight="1" x14ac:dyDescent="0.25">
      <c r="M304" s="2"/>
      <c r="N304" s="2"/>
    </row>
    <row r="305" spans="13:14" ht="15.75" customHeight="1" x14ac:dyDescent="0.25">
      <c r="M305" s="2"/>
      <c r="N305" s="2"/>
    </row>
    <row r="306" spans="13:14" ht="15.75" customHeight="1" x14ac:dyDescent="0.25">
      <c r="M306" s="2"/>
      <c r="N306" s="2"/>
    </row>
    <row r="307" spans="13:14" ht="15.75" customHeight="1" x14ac:dyDescent="0.25">
      <c r="M307" s="2"/>
      <c r="N307" s="2"/>
    </row>
    <row r="308" spans="13:14" ht="15.75" customHeight="1" x14ac:dyDescent="0.25">
      <c r="M308" s="2"/>
      <c r="N308" s="2"/>
    </row>
    <row r="309" spans="13:14" ht="15.75" customHeight="1" x14ac:dyDescent="0.25">
      <c r="M309" s="2"/>
      <c r="N309" s="2"/>
    </row>
    <row r="310" spans="13:14" ht="15.75" customHeight="1" x14ac:dyDescent="0.25">
      <c r="M310" s="2"/>
      <c r="N310" s="2"/>
    </row>
    <row r="311" spans="13:14" ht="15.75" customHeight="1" x14ac:dyDescent="0.25">
      <c r="M311" s="2"/>
      <c r="N311" s="2"/>
    </row>
    <row r="312" spans="13:14" ht="15.75" customHeight="1" x14ac:dyDescent="0.25">
      <c r="M312" s="2"/>
      <c r="N312" s="2"/>
    </row>
    <row r="313" spans="13:14" ht="15.75" customHeight="1" x14ac:dyDescent="0.25">
      <c r="M313" s="2"/>
      <c r="N313" s="2"/>
    </row>
    <row r="314" spans="13:14" ht="15.75" customHeight="1" x14ac:dyDescent="0.25">
      <c r="M314" s="2"/>
      <c r="N314" s="2"/>
    </row>
    <row r="315" spans="13:14" ht="15.75" customHeight="1" x14ac:dyDescent="0.25">
      <c r="M315" s="2"/>
      <c r="N315" s="2"/>
    </row>
    <row r="316" spans="13:14" ht="15.75" customHeight="1" x14ac:dyDescent="0.25">
      <c r="M316" s="2"/>
      <c r="N316" s="2"/>
    </row>
    <row r="317" spans="13:14" ht="15.75" customHeight="1" x14ac:dyDescent="0.25">
      <c r="M317" s="2"/>
      <c r="N317" s="2"/>
    </row>
    <row r="318" spans="13:14" ht="15.75" customHeight="1" x14ac:dyDescent="0.25">
      <c r="M318" s="2"/>
      <c r="N318" s="2"/>
    </row>
    <row r="319" spans="13:14" ht="15.75" customHeight="1" x14ac:dyDescent="0.25">
      <c r="M319" s="2"/>
      <c r="N319" s="2"/>
    </row>
    <row r="320" spans="13:14" ht="15.75" customHeight="1" x14ac:dyDescent="0.25">
      <c r="M320" s="2"/>
      <c r="N320" s="2"/>
    </row>
    <row r="321" spans="13:14" ht="15.75" customHeight="1" x14ac:dyDescent="0.25">
      <c r="M321" s="2"/>
      <c r="N321" s="2"/>
    </row>
    <row r="322" spans="13:14" ht="15.75" customHeight="1" x14ac:dyDescent="0.25">
      <c r="M322" s="2"/>
      <c r="N322" s="2"/>
    </row>
    <row r="323" spans="13:14" ht="15.75" customHeight="1" x14ac:dyDescent="0.25">
      <c r="M323" s="2"/>
      <c r="N323" s="2"/>
    </row>
    <row r="324" spans="13:14" ht="15.75" customHeight="1" x14ac:dyDescent="0.25">
      <c r="M324" s="2"/>
      <c r="N324" s="2"/>
    </row>
    <row r="325" spans="13:14" ht="15.75" customHeight="1" x14ac:dyDescent="0.25">
      <c r="M325" s="2"/>
      <c r="N325" s="2"/>
    </row>
    <row r="326" spans="13:14" ht="15.75" customHeight="1" x14ac:dyDescent="0.25">
      <c r="M326" s="2"/>
      <c r="N326" s="2"/>
    </row>
    <row r="327" spans="13:14" ht="15.75" customHeight="1" x14ac:dyDescent="0.25">
      <c r="M327" s="2"/>
      <c r="N327" s="2"/>
    </row>
    <row r="328" spans="13:14" ht="15.75" customHeight="1" x14ac:dyDescent="0.25">
      <c r="M328" s="2"/>
      <c r="N328" s="2"/>
    </row>
    <row r="329" spans="13:14" ht="15.75" customHeight="1" x14ac:dyDescent="0.25">
      <c r="M329" s="2"/>
      <c r="N329" s="2"/>
    </row>
    <row r="330" spans="13:14" ht="15.75" customHeight="1" x14ac:dyDescent="0.25">
      <c r="M330" s="2"/>
      <c r="N330" s="2"/>
    </row>
    <row r="331" spans="13:14" ht="15.75" customHeight="1" x14ac:dyDescent="0.25">
      <c r="M331" s="2"/>
      <c r="N331" s="2"/>
    </row>
    <row r="332" spans="13:14" ht="15.75" customHeight="1" x14ac:dyDescent="0.25">
      <c r="M332" s="2"/>
      <c r="N332" s="2"/>
    </row>
    <row r="333" spans="13:14" ht="15.75" customHeight="1" x14ac:dyDescent="0.25">
      <c r="M333" s="2"/>
      <c r="N333" s="2"/>
    </row>
    <row r="334" spans="13:14" ht="15.75" customHeight="1" x14ac:dyDescent="0.25">
      <c r="M334" s="2"/>
      <c r="N334" s="2"/>
    </row>
    <row r="335" spans="13:14" ht="15.75" customHeight="1" x14ac:dyDescent="0.25">
      <c r="M335" s="2"/>
      <c r="N335" s="2"/>
    </row>
    <row r="336" spans="13:14" ht="15.75" customHeight="1" x14ac:dyDescent="0.25">
      <c r="M336" s="2"/>
      <c r="N336" s="2"/>
    </row>
    <row r="337" spans="13:14" ht="15.75" customHeight="1" x14ac:dyDescent="0.25">
      <c r="M337" s="2"/>
      <c r="N337" s="2"/>
    </row>
    <row r="338" spans="13:14" ht="15.75" customHeight="1" x14ac:dyDescent="0.25">
      <c r="M338" s="2"/>
      <c r="N338" s="2"/>
    </row>
    <row r="339" spans="13:14" ht="15.75" customHeight="1" x14ac:dyDescent="0.25">
      <c r="M339" s="2"/>
      <c r="N339" s="2"/>
    </row>
    <row r="340" spans="13:14" ht="15.75" customHeight="1" x14ac:dyDescent="0.25">
      <c r="M340" s="2"/>
      <c r="N340" s="2"/>
    </row>
    <row r="341" spans="13:14" ht="15.75" customHeight="1" x14ac:dyDescent="0.25">
      <c r="M341" s="2"/>
      <c r="N341" s="2"/>
    </row>
    <row r="342" spans="13:14" ht="15.75" customHeight="1" x14ac:dyDescent="0.25">
      <c r="M342" s="2"/>
      <c r="N342" s="2"/>
    </row>
    <row r="343" spans="13:14" ht="15.75" customHeight="1" x14ac:dyDescent="0.25">
      <c r="M343" s="2"/>
      <c r="N343" s="2"/>
    </row>
    <row r="344" spans="13:14" ht="15.75" customHeight="1" x14ac:dyDescent="0.25">
      <c r="M344" s="2"/>
      <c r="N344" s="2"/>
    </row>
    <row r="345" spans="13:14" ht="15.75" customHeight="1" x14ac:dyDescent="0.25">
      <c r="M345" s="2"/>
      <c r="N345" s="2"/>
    </row>
    <row r="346" spans="13:14" ht="15.75" customHeight="1" x14ac:dyDescent="0.25">
      <c r="M346" s="2"/>
      <c r="N346" s="2"/>
    </row>
    <row r="347" spans="13:14" ht="15.75" customHeight="1" x14ac:dyDescent="0.25">
      <c r="M347" s="2"/>
      <c r="N347" s="2"/>
    </row>
    <row r="348" spans="13:14" ht="15.75" customHeight="1" x14ac:dyDescent="0.25">
      <c r="M348" s="2"/>
      <c r="N348" s="2"/>
    </row>
    <row r="349" spans="13:14" ht="15.75" customHeight="1" x14ac:dyDescent="0.25">
      <c r="M349" s="2"/>
      <c r="N349" s="2"/>
    </row>
    <row r="350" spans="13:14" ht="15.75" customHeight="1" x14ac:dyDescent="0.25">
      <c r="M350" s="2"/>
      <c r="N350" s="2"/>
    </row>
    <row r="351" spans="13:14" ht="15.75" customHeight="1" x14ac:dyDescent="0.25">
      <c r="M351" s="2"/>
      <c r="N351" s="2"/>
    </row>
    <row r="352" spans="13:14" ht="15.75" customHeight="1" x14ac:dyDescent="0.25">
      <c r="M352" s="2"/>
      <c r="N352" s="2"/>
    </row>
    <row r="353" spans="13:14" ht="15.75" customHeight="1" x14ac:dyDescent="0.25">
      <c r="M353" s="2"/>
      <c r="N353" s="2"/>
    </row>
    <row r="354" spans="13:14" ht="15.75" customHeight="1" x14ac:dyDescent="0.25">
      <c r="M354" s="2"/>
      <c r="N354" s="2"/>
    </row>
    <row r="355" spans="13:14" ht="15.75" customHeight="1" x14ac:dyDescent="0.25">
      <c r="M355" s="2"/>
      <c r="N355" s="2"/>
    </row>
    <row r="356" spans="13:14" ht="15.75" customHeight="1" x14ac:dyDescent="0.25">
      <c r="M356" s="2"/>
      <c r="N356" s="2"/>
    </row>
    <row r="357" spans="13:14" ht="15.75" customHeight="1" x14ac:dyDescent="0.25">
      <c r="M357" s="2"/>
      <c r="N357" s="2"/>
    </row>
    <row r="358" spans="13:14" ht="15.75" customHeight="1" x14ac:dyDescent="0.25">
      <c r="M358" s="2"/>
      <c r="N358" s="2"/>
    </row>
    <row r="359" spans="13:14" ht="15.75" customHeight="1" x14ac:dyDescent="0.25">
      <c r="M359" s="2"/>
      <c r="N359" s="2"/>
    </row>
    <row r="360" spans="13:14" ht="15.75" customHeight="1" x14ac:dyDescent="0.25">
      <c r="M360" s="2"/>
      <c r="N360" s="2"/>
    </row>
    <row r="361" spans="13:14" ht="15.75" customHeight="1" x14ac:dyDescent="0.25">
      <c r="M361" s="2"/>
      <c r="N361" s="2"/>
    </row>
    <row r="362" spans="13:14" ht="15.75" customHeight="1" x14ac:dyDescent="0.25">
      <c r="M362" s="2"/>
      <c r="N362" s="2"/>
    </row>
    <row r="363" spans="13:14" ht="15.75" customHeight="1" x14ac:dyDescent="0.25">
      <c r="M363" s="2"/>
      <c r="N363" s="2"/>
    </row>
    <row r="364" spans="13:14" ht="15.75" customHeight="1" x14ac:dyDescent="0.25">
      <c r="M364" s="2"/>
      <c r="N364" s="2"/>
    </row>
    <row r="365" spans="13:14" ht="15.75" customHeight="1" x14ac:dyDescent="0.25">
      <c r="M365" s="2"/>
      <c r="N365" s="2"/>
    </row>
    <row r="366" spans="13:14" ht="15.75" customHeight="1" x14ac:dyDescent="0.25">
      <c r="M366" s="2"/>
      <c r="N366" s="2"/>
    </row>
    <row r="367" spans="13:14" ht="15.75" customHeight="1" x14ac:dyDescent="0.25">
      <c r="M367" s="2"/>
      <c r="N367" s="2"/>
    </row>
    <row r="368" spans="13:14" ht="15.75" customHeight="1" x14ac:dyDescent="0.25">
      <c r="M368" s="2"/>
      <c r="N368" s="2"/>
    </row>
    <row r="369" spans="13:14" ht="15.75" customHeight="1" x14ac:dyDescent="0.25">
      <c r="M369" s="2"/>
      <c r="N369" s="2"/>
    </row>
    <row r="370" spans="13:14" ht="15.75" customHeight="1" x14ac:dyDescent="0.25">
      <c r="M370" s="2"/>
      <c r="N370" s="2"/>
    </row>
    <row r="371" spans="13:14" ht="15.75" customHeight="1" x14ac:dyDescent="0.25">
      <c r="M371" s="2"/>
      <c r="N371" s="2"/>
    </row>
    <row r="372" spans="13:14" ht="15.75" customHeight="1" x14ac:dyDescent="0.25">
      <c r="M372" s="2"/>
      <c r="N372" s="2"/>
    </row>
    <row r="373" spans="13:14" ht="15.75" customHeight="1" x14ac:dyDescent="0.25">
      <c r="M373" s="2"/>
      <c r="N373" s="2"/>
    </row>
    <row r="374" spans="13:14" ht="15.75" customHeight="1" x14ac:dyDescent="0.25">
      <c r="M374" s="2"/>
      <c r="N374" s="2"/>
    </row>
    <row r="375" spans="13:14" ht="15.75" customHeight="1" x14ac:dyDescent="0.25">
      <c r="M375" s="2"/>
      <c r="N375" s="2"/>
    </row>
    <row r="376" spans="13:14" ht="15.75" customHeight="1" x14ac:dyDescent="0.25">
      <c r="M376" s="2"/>
      <c r="N376" s="2"/>
    </row>
    <row r="377" spans="13:14" ht="15.75" customHeight="1" x14ac:dyDescent="0.25">
      <c r="M377" s="2"/>
      <c r="N377" s="2"/>
    </row>
    <row r="378" spans="13:14" ht="15.75" customHeight="1" x14ac:dyDescent="0.25">
      <c r="M378" s="2"/>
      <c r="N378" s="2"/>
    </row>
    <row r="379" spans="13:14" ht="15.75" customHeight="1" x14ac:dyDescent="0.25">
      <c r="M379" s="2"/>
      <c r="N379" s="2"/>
    </row>
    <row r="380" spans="13:14" ht="15.75" customHeight="1" x14ac:dyDescent="0.25">
      <c r="M380" s="2"/>
      <c r="N380" s="2"/>
    </row>
    <row r="381" spans="13:14" ht="15.75" customHeight="1" x14ac:dyDescent="0.25">
      <c r="M381" s="2"/>
      <c r="N381" s="2"/>
    </row>
    <row r="382" spans="13:14" ht="15.75" customHeight="1" x14ac:dyDescent="0.25">
      <c r="M382" s="2"/>
      <c r="N382" s="2"/>
    </row>
    <row r="383" spans="13:14" ht="15.75" customHeight="1" x14ac:dyDescent="0.25">
      <c r="M383" s="2"/>
      <c r="N383" s="2"/>
    </row>
    <row r="384" spans="13:14" ht="15.75" customHeight="1" x14ac:dyDescent="0.25">
      <c r="M384" s="2"/>
      <c r="N384" s="2"/>
    </row>
    <row r="385" spans="13:14" ht="15.75" customHeight="1" x14ac:dyDescent="0.25">
      <c r="M385" s="2"/>
      <c r="N385" s="2"/>
    </row>
    <row r="386" spans="13:14" ht="15.75" customHeight="1" x14ac:dyDescent="0.25">
      <c r="M386" s="2"/>
      <c r="N386" s="2"/>
    </row>
    <row r="387" spans="13:14" ht="15.75" customHeight="1" x14ac:dyDescent="0.25">
      <c r="M387" s="2"/>
      <c r="N387" s="2"/>
    </row>
    <row r="388" spans="13:14" ht="15.75" customHeight="1" x14ac:dyDescent="0.25">
      <c r="M388" s="2"/>
      <c r="N388" s="2"/>
    </row>
    <row r="389" spans="13:14" ht="15.75" customHeight="1" x14ac:dyDescent="0.25">
      <c r="M389" s="2"/>
      <c r="N389" s="2"/>
    </row>
    <row r="390" spans="13:14" ht="15.75" customHeight="1" x14ac:dyDescent="0.25">
      <c r="M390" s="2"/>
      <c r="N390" s="2"/>
    </row>
    <row r="391" spans="13:14" ht="15.75" customHeight="1" x14ac:dyDescent="0.25">
      <c r="M391" s="2"/>
      <c r="N391" s="2"/>
    </row>
    <row r="392" spans="13:14" ht="15.75" customHeight="1" x14ac:dyDescent="0.25">
      <c r="M392" s="2"/>
      <c r="N392" s="2"/>
    </row>
    <row r="393" spans="13:14" ht="15.75" customHeight="1" x14ac:dyDescent="0.25">
      <c r="M393" s="2"/>
      <c r="N393" s="2"/>
    </row>
    <row r="394" spans="13:14" ht="15.75" customHeight="1" x14ac:dyDescent="0.25">
      <c r="M394" s="2"/>
      <c r="N394" s="2"/>
    </row>
    <row r="395" spans="13:14" ht="15.75" customHeight="1" x14ac:dyDescent="0.25">
      <c r="M395" s="2"/>
      <c r="N395" s="2"/>
    </row>
    <row r="396" spans="13:14" ht="15.75" customHeight="1" x14ac:dyDescent="0.25">
      <c r="M396" s="2"/>
      <c r="N396" s="2"/>
    </row>
    <row r="397" spans="13:14" ht="15.75" customHeight="1" x14ac:dyDescent="0.25">
      <c r="M397" s="2"/>
      <c r="N397" s="2"/>
    </row>
    <row r="398" spans="13:14" ht="15.75" customHeight="1" x14ac:dyDescent="0.25">
      <c r="M398" s="2"/>
      <c r="N398" s="2"/>
    </row>
    <row r="399" spans="13:14" ht="15.75" customHeight="1" x14ac:dyDescent="0.25">
      <c r="M399" s="2"/>
      <c r="N399" s="2"/>
    </row>
    <row r="400" spans="13:14" ht="15.75" customHeight="1" x14ac:dyDescent="0.25">
      <c r="M400" s="2"/>
      <c r="N400" s="2"/>
    </row>
    <row r="401" spans="13:14" ht="15.75" customHeight="1" x14ac:dyDescent="0.25">
      <c r="M401" s="2"/>
      <c r="N401" s="2"/>
    </row>
    <row r="402" spans="13:14" ht="15.75" customHeight="1" x14ac:dyDescent="0.25">
      <c r="M402" s="2"/>
      <c r="N402" s="2"/>
    </row>
    <row r="403" spans="13:14" ht="15.75" customHeight="1" x14ac:dyDescent="0.25">
      <c r="M403" s="2"/>
      <c r="N403" s="2"/>
    </row>
    <row r="404" spans="13:14" ht="15.75" customHeight="1" x14ac:dyDescent="0.25">
      <c r="M404" s="2"/>
      <c r="N404" s="2"/>
    </row>
    <row r="405" spans="13:14" ht="15.75" customHeight="1" x14ac:dyDescent="0.25">
      <c r="M405" s="2"/>
      <c r="N405" s="2"/>
    </row>
    <row r="406" spans="13:14" ht="15.75" customHeight="1" x14ac:dyDescent="0.25">
      <c r="M406" s="2"/>
      <c r="N406" s="2"/>
    </row>
    <row r="407" spans="13:14" ht="15.75" customHeight="1" x14ac:dyDescent="0.25">
      <c r="M407" s="2"/>
      <c r="N407" s="2"/>
    </row>
    <row r="408" spans="13:14" ht="15.75" customHeight="1" x14ac:dyDescent="0.25">
      <c r="M408" s="2"/>
      <c r="N408" s="2"/>
    </row>
    <row r="409" spans="13:14" ht="15.75" customHeight="1" x14ac:dyDescent="0.25">
      <c r="M409" s="2"/>
      <c r="N409" s="2"/>
    </row>
    <row r="410" spans="13:14" ht="15.75" customHeight="1" x14ac:dyDescent="0.25">
      <c r="M410" s="2"/>
      <c r="N410" s="2"/>
    </row>
    <row r="411" spans="13:14" ht="15.75" customHeight="1" x14ac:dyDescent="0.25">
      <c r="M411" s="2"/>
      <c r="N411" s="2"/>
    </row>
    <row r="412" spans="13:14" ht="15.75" customHeight="1" x14ac:dyDescent="0.25">
      <c r="M412" s="2"/>
      <c r="N412" s="2"/>
    </row>
    <row r="413" spans="13:14" ht="15.75" customHeight="1" x14ac:dyDescent="0.25">
      <c r="M413" s="2"/>
      <c r="N413" s="2"/>
    </row>
    <row r="414" spans="13:14" ht="15.75" customHeight="1" x14ac:dyDescent="0.25">
      <c r="M414" s="2"/>
      <c r="N414" s="2"/>
    </row>
    <row r="415" spans="13:14" ht="15.75" customHeight="1" x14ac:dyDescent="0.25">
      <c r="M415" s="2"/>
      <c r="N415" s="2"/>
    </row>
    <row r="416" spans="13:14" ht="15.75" customHeight="1" x14ac:dyDescent="0.25">
      <c r="M416" s="2"/>
      <c r="N416" s="2"/>
    </row>
    <row r="417" spans="13:14" ht="15.75" customHeight="1" x14ac:dyDescent="0.25">
      <c r="M417" s="2"/>
      <c r="N417" s="2"/>
    </row>
    <row r="418" spans="13:14" ht="15.75" customHeight="1" x14ac:dyDescent="0.25">
      <c r="M418" s="2"/>
      <c r="N418" s="2"/>
    </row>
    <row r="419" spans="13:14" ht="15.75" customHeight="1" x14ac:dyDescent="0.25">
      <c r="M419" s="2"/>
      <c r="N419" s="2"/>
    </row>
    <row r="420" spans="13:14" ht="15.75" customHeight="1" x14ac:dyDescent="0.25">
      <c r="M420" s="2"/>
      <c r="N420" s="2"/>
    </row>
    <row r="421" spans="13:14" ht="15.75" customHeight="1" x14ac:dyDescent="0.25">
      <c r="M421" s="2"/>
      <c r="N421" s="2"/>
    </row>
    <row r="422" spans="13:14" ht="15.75" customHeight="1" x14ac:dyDescent="0.25">
      <c r="M422" s="2"/>
      <c r="N422" s="2"/>
    </row>
    <row r="423" spans="13:14" ht="15.75" customHeight="1" x14ac:dyDescent="0.25">
      <c r="M423" s="2"/>
      <c r="N423" s="2"/>
    </row>
    <row r="424" spans="13:14" ht="15.75" customHeight="1" x14ac:dyDescent="0.25">
      <c r="M424" s="2"/>
      <c r="N424" s="2"/>
    </row>
    <row r="425" spans="13:14" ht="15.75" customHeight="1" x14ac:dyDescent="0.25">
      <c r="M425" s="2"/>
      <c r="N425" s="2"/>
    </row>
    <row r="426" spans="13:14" ht="15.75" customHeight="1" x14ac:dyDescent="0.25">
      <c r="M426" s="2"/>
      <c r="N426" s="2"/>
    </row>
    <row r="427" spans="13:14" ht="15.75" customHeight="1" x14ac:dyDescent="0.25">
      <c r="M427" s="2"/>
      <c r="N427" s="2"/>
    </row>
    <row r="428" spans="13:14" ht="15.75" customHeight="1" x14ac:dyDescent="0.25">
      <c r="M428" s="2"/>
      <c r="N428" s="2"/>
    </row>
    <row r="429" spans="13:14" ht="15.75" customHeight="1" x14ac:dyDescent="0.25">
      <c r="M429" s="2"/>
      <c r="N429" s="2"/>
    </row>
    <row r="430" spans="13:14" ht="15.75" customHeight="1" x14ac:dyDescent="0.25">
      <c r="M430" s="2"/>
      <c r="N430" s="2"/>
    </row>
    <row r="431" spans="13:14" ht="15.75" customHeight="1" x14ac:dyDescent="0.25">
      <c r="M431" s="2"/>
      <c r="N431" s="2"/>
    </row>
    <row r="432" spans="13:14" ht="15.75" customHeight="1" x14ac:dyDescent="0.25">
      <c r="M432" s="2"/>
      <c r="N432" s="2"/>
    </row>
    <row r="433" spans="13:14" ht="15.75" customHeight="1" x14ac:dyDescent="0.25">
      <c r="M433" s="2"/>
      <c r="N433" s="2"/>
    </row>
    <row r="434" spans="13:14" ht="15.75" customHeight="1" x14ac:dyDescent="0.25">
      <c r="M434" s="2"/>
      <c r="N434" s="2"/>
    </row>
    <row r="435" spans="13:14" ht="15.75" customHeight="1" x14ac:dyDescent="0.25">
      <c r="M435" s="2"/>
      <c r="N435" s="2"/>
    </row>
    <row r="436" spans="13:14" ht="15.75" customHeight="1" x14ac:dyDescent="0.25">
      <c r="M436" s="2"/>
      <c r="N436" s="2"/>
    </row>
    <row r="437" spans="13:14" ht="15.75" customHeight="1" x14ac:dyDescent="0.25">
      <c r="M437" s="2"/>
      <c r="N437" s="2"/>
    </row>
    <row r="438" spans="13:14" ht="15.75" customHeight="1" x14ac:dyDescent="0.25">
      <c r="M438" s="2"/>
      <c r="N438" s="2"/>
    </row>
    <row r="439" spans="13:14" ht="15.75" customHeight="1" x14ac:dyDescent="0.25">
      <c r="M439" s="2"/>
      <c r="N439" s="2"/>
    </row>
    <row r="440" spans="13:14" ht="15.75" customHeight="1" x14ac:dyDescent="0.25">
      <c r="M440" s="2"/>
      <c r="N440" s="2"/>
    </row>
    <row r="441" spans="13:14" ht="15.75" customHeight="1" x14ac:dyDescent="0.25">
      <c r="M441" s="2"/>
      <c r="N441" s="2"/>
    </row>
    <row r="442" spans="13:14" ht="15.75" customHeight="1" x14ac:dyDescent="0.25">
      <c r="M442" s="2"/>
      <c r="N442" s="2"/>
    </row>
    <row r="443" spans="13:14" ht="15.75" customHeight="1" x14ac:dyDescent="0.25">
      <c r="M443" s="2"/>
      <c r="N443" s="2"/>
    </row>
    <row r="444" spans="13:14" ht="15.75" customHeight="1" x14ac:dyDescent="0.25">
      <c r="M444" s="2"/>
      <c r="N444" s="2"/>
    </row>
    <row r="445" spans="13:14" ht="15.75" customHeight="1" x14ac:dyDescent="0.25">
      <c r="M445" s="2"/>
      <c r="N445" s="2"/>
    </row>
    <row r="446" spans="13:14" ht="15.75" customHeight="1" x14ac:dyDescent="0.25">
      <c r="M446" s="2"/>
      <c r="N446" s="2"/>
    </row>
    <row r="447" spans="13:14" ht="15.75" customHeight="1" x14ac:dyDescent="0.25">
      <c r="M447" s="2"/>
      <c r="N447" s="2"/>
    </row>
    <row r="448" spans="13:14" ht="15.75" customHeight="1" x14ac:dyDescent="0.25">
      <c r="M448" s="2"/>
      <c r="N448" s="2"/>
    </row>
    <row r="449" spans="13:14" ht="15.75" customHeight="1" x14ac:dyDescent="0.25">
      <c r="M449" s="2"/>
      <c r="N449" s="2"/>
    </row>
    <row r="450" spans="13:14" ht="15.75" customHeight="1" x14ac:dyDescent="0.25">
      <c r="M450" s="2"/>
      <c r="N450" s="2"/>
    </row>
    <row r="451" spans="13:14" ht="15.75" customHeight="1" x14ac:dyDescent="0.25">
      <c r="M451" s="2"/>
      <c r="N451" s="2"/>
    </row>
    <row r="452" spans="13:14" ht="15.75" customHeight="1" x14ac:dyDescent="0.25">
      <c r="M452" s="2"/>
      <c r="N452" s="2"/>
    </row>
    <row r="453" spans="13:14" ht="15.75" customHeight="1" x14ac:dyDescent="0.25">
      <c r="M453" s="2"/>
      <c r="N453" s="2"/>
    </row>
    <row r="454" spans="13:14" ht="15.75" customHeight="1" x14ac:dyDescent="0.25">
      <c r="M454" s="2"/>
      <c r="N454" s="2"/>
    </row>
    <row r="455" spans="13:14" ht="15.75" customHeight="1" x14ac:dyDescent="0.25">
      <c r="M455" s="2"/>
      <c r="N455" s="2"/>
    </row>
    <row r="456" spans="13:14" ht="15.75" customHeight="1" x14ac:dyDescent="0.25">
      <c r="M456" s="2"/>
      <c r="N456" s="2"/>
    </row>
    <row r="457" spans="13:14" ht="15.75" customHeight="1" x14ac:dyDescent="0.25">
      <c r="M457" s="2"/>
      <c r="N457" s="2"/>
    </row>
    <row r="458" spans="13:14" ht="15.75" customHeight="1" x14ac:dyDescent="0.25">
      <c r="M458" s="2"/>
      <c r="N458" s="2"/>
    </row>
    <row r="459" spans="13:14" ht="15.75" customHeight="1" x14ac:dyDescent="0.25">
      <c r="M459" s="2"/>
      <c r="N459" s="2"/>
    </row>
    <row r="460" spans="13:14" ht="15.75" customHeight="1" x14ac:dyDescent="0.25">
      <c r="M460" s="2"/>
      <c r="N460" s="2"/>
    </row>
    <row r="461" spans="13:14" ht="15.75" customHeight="1" x14ac:dyDescent="0.25">
      <c r="M461" s="2"/>
      <c r="N461" s="2"/>
    </row>
    <row r="462" spans="13:14" ht="15.75" customHeight="1" x14ac:dyDescent="0.25">
      <c r="M462" s="2"/>
      <c r="N462" s="2"/>
    </row>
    <row r="463" spans="13:14" ht="15.75" customHeight="1" x14ac:dyDescent="0.25">
      <c r="M463" s="2"/>
      <c r="N463" s="2"/>
    </row>
    <row r="464" spans="13:14" ht="15.75" customHeight="1" x14ac:dyDescent="0.25">
      <c r="M464" s="2"/>
      <c r="N464" s="2"/>
    </row>
    <row r="465" spans="13:14" ht="15.75" customHeight="1" x14ac:dyDescent="0.25">
      <c r="M465" s="2"/>
      <c r="N465" s="2"/>
    </row>
    <row r="466" spans="13:14" ht="15.75" customHeight="1" x14ac:dyDescent="0.25">
      <c r="M466" s="2"/>
      <c r="N466" s="2"/>
    </row>
    <row r="467" spans="13:14" ht="15.75" customHeight="1" x14ac:dyDescent="0.25">
      <c r="M467" s="2"/>
      <c r="N467" s="2"/>
    </row>
    <row r="468" spans="13:14" ht="15.75" customHeight="1" x14ac:dyDescent="0.25">
      <c r="M468" s="2"/>
      <c r="N468" s="2"/>
    </row>
    <row r="469" spans="13:14" ht="15.75" customHeight="1" x14ac:dyDescent="0.25">
      <c r="M469" s="2"/>
      <c r="N469" s="2"/>
    </row>
    <row r="470" spans="13:14" ht="15.75" customHeight="1" x14ac:dyDescent="0.25">
      <c r="M470" s="2"/>
      <c r="N470" s="2"/>
    </row>
    <row r="471" spans="13:14" ht="15.75" customHeight="1" x14ac:dyDescent="0.25">
      <c r="M471" s="2"/>
      <c r="N471" s="2"/>
    </row>
    <row r="472" spans="13:14" ht="15.75" customHeight="1" x14ac:dyDescent="0.25">
      <c r="M472" s="2"/>
      <c r="N472" s="2"/>
    </row>
    <row r="473" spans="13:14" ht="15.75" customHeight="1" x14ac:dyDescent="0.25">
      <c r="M473" s="2"/>
      <c r="N473" s="2"/>
    </row>
    <row r="474" spans="13:14" ht="15.75" customHeight="1" x14ac:dyDescent="0.25">
      <c r="M474" s="2"/>
      <c r="N474" s="2"/>
    </row>
    <row r="475" spans="13:14" ht="15.75" customHeight="1" x14ac:dyDescent="0.25">
      <c r="M475" s="2"/>
      <c r="N475" s="2"/>
    </row>
    <row r="476" spans="13:14" ht="15.75" customHeight="1" x14ac:dyDescent="0.25">
      <c r="M476" s="2"/>
      <c r="N476" s="2"/>
    </row>
    <row r="477" spans="13:14" ht="15.75" customHeight="1" x14ac:dyDescent="0.25">
      <c r="M477" s="2"/>
      <c r="N477" s="2"/>
    </row>
    <row r="478" spans="13:14" ht="15.75" customHeight="1" x14ac:dyDescent="0.25">
      <c r="M478" s="2"/>
      <c r="N478" s="2"/>
    </row>
    <row r="479" spans="13:14" ht="15.75" customHeight="1" x14ac:dyDescent="0.25">
      <c r="M479" s="2"/>
      <c r="N479" s="2"/>
    </row>
    <row r="480" spans="13:14" ht="15.75" customHeight="1" x14ac:dyDescent="0.25">
      <c r="M480" s="2"/>
      <c r="N480" s="2"/>
    </row>
    <row r="481" spans="13:14" ht="15.75" customHeight="1" x14ac:dyDescent="0.25">
      <c r="M481" s="2"/>
      <c r="N481" s="2"/>
    </row>
    <row r="482" spans="13:14" ht="15.75" customHeight="1" x14ac:dyDescent="0.25">
      <c r="M482" s="2"/>
      <c r="N482" s="2"/>
    </row>
    <row r="483" spans="13:14" ht="15.75" customHeight="1" x14ac:dyDescent="0.25">
      <c r="M483" s="2"/>
      <c r="N483" s="2"/>
    </row>
    <row r="484" spans="13:14" ht="15.75" customHeight="1" x14ac:dyDescent="0.25">
      <c r="M484" s="2"/>
      <c r="N484" s="2"/>
    </row>
    <row r="485" spans="13:14" ht="15.75" customHeight="1" x14ac:dyDescent="0.25">
      <c r="M485" s="2"/>
      <c r="N485" s="2"/>
    </row>
    <row r="486" spans="13:14" ht="15.75" customHeight="1" x14ac:dyDescent="0.25">
      <c r="M486" s="2"/>
      <c r="N486" s="2"/>
    </row>
    <row r="487" spans="13:14" ht="15.75" customHeight="1" x14ac:dyDescent="0.25">
      <c r="M487" s="2"/>
      <c r="N487" s="2"/>
    </row>
    <row r="488" spans="13:14" ht="15.75" customHeight="1" x14ac:dyDescent="0.25">
      <c r="M488" s="2"/>
      <c r="N488" s="2"/>
    </row>
    <row r="489" spans="13:14" ht="15.75" customHeight="1" x14ac:dyDescent="0.25">
      <c r="M489" s="2"/>
      <c r="N489" s="2"/>
    </row>
    <row r="490" spans="13:14" ht="15.75" customHeight="1" x14ac:dyDescent="0.25">
      <c r="M490" s="2"/>
      <c r="N490" s="2"/>
    </row>
    <row r="491" spans="13:14" ht="15.75" customHeight="1" x14ac:dyDescent="0.25">
      <c r="M491" s="2"/>
      <c r="N491" s="2"/>
    </row>
    <row r="492" spans="13:14" ht="15.75" customHeight="1" x14ac:dyDescent="0.25">
      <c r="M492" s="2"/>
      <c r="N492" s="2"/>
    </row>
    <row r="493" spans="13:14" ht="15.75" customHeight="1" x14ac:dyDescent="0.25">
      <c r="M493" s="2"/>
      <c r="N493" s="2"/>
    </row>
    <row r="494" spans="13:14" ht="15.75" customHeight="1" x14ac:dyDescent="0.25">
      <c r="M494" s="2"/>
      <c r="N494" s="2"/>
    </row>
    <row r="495" spans="13:14" ht="15.75" customHeight="1" x14ac:dyDescent="0.25">
      <c r="M495" s="2"/>
      <c r="N495" s="2"/>
    </row>
    <row r="496" spans="13:14" ht="15.75" customHeight="1" x14ac:dyDescent="0.25">
      <c r="M496" s="2"/>
      <c r="N496" s="2"/>
    </row>
    <row r="497" spans="13:14" ht="15.75" customHeight="1" x14ac:dyDescent="0.25">
      <c r="M497" s="2"/>
      <c r="N497" s="2"/>
    </row>
    <row r="498" spans="13:14" ht="15.75" customHeight="1" x14ac:dyDescent="0.25">
      <c r="M498" s="2"/>
      <c r="N498" s="2"/>
    </row>
    <row r="499" spans="13:14" ht="15.75" customHeight="1" x14ac:dyDescent="0.25">
      <c r="M499" s="2"/>
      <c r="N499" s="2"/>
    </row>
    <row r="500" spans="13:14" ht="15.75" customHeight="1" x14ac:dyDescent="0.25">
      <c r="M500" s="2"/>
      <c r="N500" s="2"/>
    </row>
    <row r="501" spans="13:14" ht="15.75" customHeight="1" x14ac:dyDescent="0.25">
      <c r="M501" s="2"/>
      <c r="N501" s="2"/>
    </row>
    <row r="502" spans="13:14" ht="15.75" customHeight="1" x14ac:dyDescent="0.25">
      <c r="M502" s="2"/>
      <c r="N502" s="2"/>
    </row>
    <row r="503" spans="13:14" ht="15.75" customHeight="1" x14ac:dyDescent="0.25">
      <c r="M503" s="2"/>
      <c r="N503" s="2"/>
    </row>
    <row r="504" spans="13:14" ht="15.75" customHeight="1" x14ac:dyDescent="0.25">
      <c r="M504" s="2"/>
      <c r="N504" s="2"/>
    </row>
    <row r="505" spans="13:14" ht="15.75" customHeight="1" x14ac:dyDescent="0.25">
      <c r="M505" s="2"/>
      <c r="N505" s="2"/>
    </row>
    <row r="506" spans="13:14" ht="15.75" customHeight="1" x14ac:dyDescent="0.25">
      <c r="M506" s="2"/>
      <c r="N506" s="2"/>
    </row>
    <row r="507" spans="13:14" ht="15.75" customHeight="1" x14ac:dyDescent="0.25">
      <c r="M507" s="2"/>
      <c r="N507" s="2"/>
    </row>
    <row r="508" spans="13:14" ht="15.75" customHeight="1" x14ac:dyDescent="0.25">
      <c r="M508" s="2"/>
      <c r="N508" s="2"/>
    </row>
    <row r="509" spans="13:14" ht="15.75" customHeight="1" x14ac:dyDescent="0.25">
      <c r="M509" s="2"/>
      <c r="N509" s="2"/>
    </row>
    <row r="510" spans="13:14" ht="15.75" customHeight="1" x14ac:dyDescent="0.25">
      <c r="M510" s="2"/>
      <c r="N510" s="2"/>
    </row>
    <row r="511" spans="13:14" ht="15.75" customHeight="1" x14ac:dyDescent="0.25">
      <c r="M511" s="2"/>
      <c r="N511" s="2"/>
    </row>
    <row r="512" spans="13:14" ht="15.75" customHeight="1" x14ac:dyDescent="0.25">
      <c r="M512" s="2"/>
      <c r="N512" s="2"/>
    </row>
    <row r="513" spans="13:14" ht="15.75" customHeight="1" x14ac:dyDescent="0.25">
      <c r="M513" s="2"/>
      <c r="N513" s="2"/>
    </row>
    <row r="514" spans="13:14" ht="15.75" customHeight="1" x14ac:dyDescent="0.25">
      <c r="M514" s="2"/>
      <c r="N514" s="2"/>
    </row>
    <row r="515" spans="13:14" ht="15.75" customHeight="1" x14ac:dyDescent="0.25">
      <c r="M515" s="2"/>
      <c r="N515" s="2"/>
    </row>
    <row r="516" spans="13:14" ht="15.75" customHeight="1" x14ac:dyDescent="0.25">
      <c r="M516" s="2"/>
      <c r="N516" s="2"/>
    </row>
    <row r="517" spans="13:14" ht="15.75" customHeight="1" x14ac:dyDescent="0.25">
      <c r="M517" s="2"/>
      <c r="N517" s="2"/>
    </row>
    <row r="518" spans="13:14" ht="15.75" customHeight="1" x14ac:dyDescent="0.25">
      <c r="M518" s="2"/>
      <c r="N518" s="2"/>
    </row>
    <row r="519" spans="13:14" ht="15.75" customHeight="1" x14ac:dyDescent="0.25">
      <c r="M519" s="2"/>
      <c r="N519" s="2"/>
    </row>
    <row r="520" spans="13:14" ht="15.75" customHeight="1" x14ac:dyDescent="0.25">
      <c r="M520" s="2"/>
      <c r="N520" s="2"/>
    </row>
    <row r="521" spans="13:14" ht="15.75" customHeight="1" x14ac:dyDescent="0.25">
      <c r="M521" s="2"/>
      <c r="N521" s="2"/>
    </row>
    <row r="522" spans="13:14" ht="15.75" customHeight="1" x14ac:dyDescent="0.25">
      <c r="M522" s="2"/>
      <c r="N522" s="2"/>
    </row>
    <row r="523" spans="13:14" ht="15.75" customHeight="1" x14ac:dyDescent="0.25">
      <c r="M523" s="2"/>
      <c r="N523" s="2"/>
    </row>
    <row r="524" spans="13:14" ht="15.75" customHeight="1" x14ac:dyDescent="0.25">
      <c r="M524" s="2"/>
      <c r="N524" s="2"/>
    </row>
    <row r="525" spans="13:14" ht="15.75" customHeight="1" x14ac:dyDescent="0.25">
      <c r="M525" s="2"/>
      <c r="N525" s="2"/>
    </row>
    <row r="526" spans="13:14" ht="15.75" customHeight="1" x14ac:dyDescent="0.25">
      <c r="M526" s="2"/>
      <c r="N526" s="2"/>
    </row>
    <row r="527" spans="13:14" ht="15.75" customHeight="1" x14ac:dyDescent="0.25">
      <c r="M527" s="2"/>
      <c r="N527" s="2"/>
    </row>
    <row r="528" spans="13:14" ht="15.75" customHeight="1" x14ac:dyDescent="0.25">
      <c r="M528" s="2"/>
      <c r="N528" s="2"/>
    </row>
    <row r="529" spans="13:14" ht="15.75" customHeight="1" x14ac:dyDescent="0.25">
      <c r="M529" s="2"/>
      <c r="N529" s="2"/>
    </row>
    <row r="530" spans="13:14" ht="15.75" customHeight="1" x14ac:dyDescent="0.25">
      <c r="M530" s="2"/>
      <c r="N530" s="2"/>
    </row>
    <row r="531" spans="13:14" ht="15.75" customHeight="1" x14ac:dyDescent="0.25">
      <c r="M531" s="2"/>
      <c r="N531" s="2"/>
    </row>
    <row r="532" spans="13:14" ht="15.75" customHeight="1" x14ac:dyDescent="0.25">
      <c r="M532" s="2"/>
      <c r="N532" s="2"/>
    </row>
    <row r="533" spans="13:14" ht="15.75" customHeight="1" x14ac:dyDescent="0.25">
      <c r="M533" s="2"/>
      <c r="N533" s="2"/>
    </row>
    <row r="534" spans="13:14" ht="15.75" customHeight="1" x14ac:dyDescent="0.25">
      <c r="M534" s="2"/>
      <c r="N534" s="2"/>
    </row>
    <row r="535" spans="13:14" ht="15.75" customHeight="1" x14ac:dyDescent="0.25">
      <c r="M535" s="2"/>
      <c r="N535" s="2"/>
    </row>
    <row r="536" spans="13:14" ht="15.75" customHeight="1" x14ac:dyDescent="0.25">
      <c r="M536" s="2"/>
      <c r="N536" s="2"/>
    </row>
    <row r="537" spans="13:14" ht="15.75" customHeight="1" x14ac:dyDescent="0.25">
      <c r="M537" s="2"/>
      <c r="N537" s="2"/>
    </row>
    <row r="538" spans="13:14" ht="15.75" customHeight="1" x14ac:dyDescent="0.25">
      <c r="M538" s="2"/>
      <c r="N538" s="2"/>
    </row>
    <row r="539" spans="13:14" ht="15.75" customHeight="1" x14ac:dyDescent="0.25">
      <c r="M539" s="2"/>
      <c r="N539" s="2"/>
    </row>
    <row r="540" spans="13:14" ht="15.75" customHeight="1" x14ac:dyDescent="0.25">
      <c r="M540" s="2"/>
      <c r="N540" s="2"/>
    </row>
    <row r="541" spans="13:14" ht="15.75" customHeight="1" x14ac:dyDescent="0.25">
      <c r="M541" s="2"/>
      <c r="N541" s="2"/>
    </row>
    <row r="542" spans="13:14" ht="15.75" customHeight="1" x14ac:dyDescent="0.25">
      <c r="M542" s="2"/>
      <c r="N542" s="2"/>
    </row>
    <row r="543" spans="13:14" ht="15.75" customHeight="1" x14ac:dyDescent="0.25">
      <c r="M543" s="2"/>
      <c r="N543" s="2"/>
    </row>
    <row r="544" spans="13:14" ht="15.75" customHeight="1" x14ac:dyDescent="0.25">
      <c r="M544" s="2"/>
      <c r="N544" s="2"/>
    </row>
    <row r="545" spans="13:14" ht="15.75" customHeight="1" x14ac:dyDescent="0.25">
      <c r="M545" s="2"/>
      <c r="N545" s="2"/>
    </row>
    <row r="546" spans="13:14" ht="15.75" customHeight="1" x14ac:dyDescent="0.25">
      <c r="M546" s="2"/>
      <c r="N546" s="2"/>
    </row>
    <row r="547" spans="13:14" ht="15.75" customHeight="1" x14ac:dyDescent="0.25">
      <c r="M547" s="2"/>
      <c r="N547" s="2"/>
    </row>
    <row r="548" spans="13:14" ht="15.75" customHeight="1" x14ac:dyDescent="0.25">
      <c r="M548" s="2"/>
      <c r="N548" s="2"/>
    </row>
    <row r="549" spans="13:14" ht="15.75" customHeight="1" x14ac:dyDescent="0.25">
      <c r="M549" s="2"/>
      <c r="N549" s="2"/>
    </row>
    <row r="550" spans="13:14" ht="15.75" customHeight="1" x14ac:dyDescent="0.25">
      <c r="M550" s="2"/>
      <c r="N550" s="2"/>
    </row>
    <row r="551" spans="13:14" ht="15.75" customHeight="1" x14ac:dyDescent="0.25">
      <c r="M551" s="2"/>
      <c r="N551" s="2"/>
    </row>
    <row r="552" spans="13:14" ht="15.75" customHeight="1" x14ac:dyDescent="0.25">
      <c r="M552" s="2"/>
      <c r="N552" s="2"/>
    </row>
    <row r="553" spans="13:14" ht="15.75" customHeight="1" x14ac:dyDescent="0.25">
      <c r="M553" s="2"/>
      <c r="N553" s="2"/>
    </row>
    <row r="554" spans="13:14" ht="15.75" customHeight="1" x14ac:dyDescent="0.25">
      <c r="M554" s="2"/>
      <c r="N554" s="2"/>
    </row>
    <row r="555" spans="13:14" ht="15.75" customHeight="1" x14ac:dyDescent="0.25">
      <c r="M555" s="2"/>
      <c r="N555" s="2"/>
    </row>
    <row r="556" spans="13:14" ht="15.75" customHeight="1" x14ac:dyDescent="0.25">
      <c r="M556" s="2"/>
      <c r="N556" s="2"/>
    </row>
    <row r="557" spans="13:14" ht="15.75" customHeight="1" x14ac:dyDescent="0.25">
      <c r="M557" s="2"/>
      <c r="N557" s="2"/>
    </row>
    <row r="558" spans="13:14" ht="15.75" customHeight="1" x14ac:dyDescent="0.25">
      <c r="M558" s="2"/>
      <c r="N558" s="2"/>
    </row>
    <row r="559" spans="13:14" ht="15.75" customHeight="1" x14ac:dyDescent="0.25">
      <c r="M559" s="2"/>
      <c r="N559" s="2"/>
    </row>
    <row r="560" spans="13:14" ht="15.75" customHeight="1" x14ac:dyDescent="0.25">
      <c r="M560" s="2"/>
      <c r="N560" s="2"/>
    </row>
    <row r="561" spans="13:14" ht="15.75" customHeight="1" x14ac:dyDescent="0.25">
      <c r="M561" s="2"/>
      <c r="N561" s="2"/>
    </row>
    <row r="562" spans="13:14" ht="15.75" customHeight="1" x14ac:dyDescent="0.25">
      <c r="M562" s="2"/>
      <c r="N562" s="2"/>
    </row>
    <row r="563" spans="13:14" ht="15.75" customHeight="1" x14ac:dyDescent="0.25">
      <c r="M563" s="2"/>
      <c r="N563" s="2"/>
    </row>
    <row r="564" spans="13:14" ht="15.75" customHeight="1" x14ac:dyDescent="0.25">
      <c r="M564" s="2"/>
      <c r="N564" s="2"/>
    </row>
    <row r="565" spans="13:14" ht="15.75" customHeight="1" x14ac:dyDescent="0.25">
      <c r="M565" s="2"/>
      <c r="N565" s="2"/>
    </row>
    <row r="566" spans="13:14" ht="15.75" customHeight="1" x14ac:dyDescent="0.25">
      <c r="M566" s="2"/>
      <c r="N566" s="2"/>
    </row>
    <row r="567" spans="13:14" ht="15.75" customHeight="1" x14ac:dyDescent="0.25">
      <c r="M567" s="2"/>
      <c r="N567" s="2"/>
    </row>
    <row r="568" spans="13:14" ht="15.75" customHeight="1" x14ac:dyDescent="0.25">
      <c r="M568" s="2"/>
      <c r="N568" s="2"/>
    </row>
    <row r="569" spans="13:14" ht="15.75" customHeight="1" x14ac:dyDescent="0.25">
      <c r="M569" s="2"/>
      <c r="N569" s="2"/>
    </row>
    <row r="570" spans="13:14" ht="15.75" customHeight="1" x14ac:dyDescent="0.25">
      <c r="M570" s="2"/>
      <c r="N570" s="2"/>
    </row>
    <row r="571" spans="13:14" ht="15.75" customHeight="1" x14ac:dyDescent="0.25">
      <c r="M571" s="2"/>
      <c r="N571" s="2"/>
    </row>
    <row r="572" spans="13:14" ht="15.75" customHeight="1" x14ac:dyDescent="0.25">
      <c r="M572" s="2"/>
      <c r="N572" s="2"/>
    </row>
    <row r="573" spans="13:14" ht="15.75" customHeight="1" x14ac:dyDescent="0.25">
      <c r="M573" s="2"/>
      <c r="N573" s="2"/>
    </row>
    <row r="574" spans="13:14" ht="15.75" customHeight="1" x14ac:dyDescent="0.25">
      <c r="M574" s="2"/>
      <c r="N574" s="2"/>
    </row>
    <row r="575" spans="13:14" ht="15.75" customHeight="1" x14ac:dyDescent="0.25">
      <c r="M575" s="2"/>
      <c r="N575" s="2"/>
    </row>
    <row r="576" spans="13:14" ht="15.75" customHeight="1" x14ac:dyDescent="0.25">
      <c r="M576" s="2"/>
      <c r="N576" s="2"/>
    </row>
    <row r="577" spans="13:14" ht="15.75" customHeight="1" x14ac:dyDescent="0.25">
      <c r="M577" s="2"/>
      <c r="N577" s="2"/>
    </row>
    <row r="578" spans="13:14" ht="15.75" customHeight="1" x14ac:dyDescent="0.25">
      <c r="M578" s="2"/>
      <c r="N578" s="2"/>
    </row>
    <row r="579" spans="13:14" ht="15.75" customHeight="1" x14ac:dyDescent="0.25">
      <c r="M579" s="2"/>
      <c r="N579" s="2"/>
    </row>
    <row r="580" spans="13:14" ht="15.75" customHeight="1" x14ac:dyDescent="0.25">
      <c r="M580" s="2"/>
      <c r="N580" s="2"/>
    </row>
    <row r="581" spans="13:14" ht="15.75" customHeight="1" x14ac:dyDescent="0.25">
      <c r="M581" s="2"/>
      <c r="N581" s="2"/>
    </row>
    <row r="582" spans="13:14" ht="15.75" customHeight="1" x14ac:dyDescent="0.25">
      <c r="M582" s="2"/>
      <c r="N582" s="2"/>
    </row>
    <row r="583" spans="13:14" ht="15.75" customHeight="1" x14ac:dyDescent="0.25">
      <c r="M583" s="2"/>
      <c r="N583" s="2"/>
    </row>
    <row r="584" spans="13:14" ht="15.75" customHeight="1" x14ac:dyDescent="0.25">
      <c r="M584" s="2"/>
      <c r="N584" s="2"/>
    </row>
    <row r="585" spans="13:14" ht="15.75" customHeight="1" x14ac:dyDescent="0.25">
      <c r="M585" s="2"/>
      <c r="N585" s="2"/>
    </row>
    <row r="586" spans="13:14" ht="15.75" customHeight="1" x14ac:dyDescent="0.25">
      <c r="M586" s="2"/>
      <c r="N586" s="2"/>
    </row>
    <row r="587" spans="13:14" ht="15.75" customHeight="1" x14ac:dyDescent="0.25">
      <c r="M587" s="2"/>
      <c r="N587" s="2"/>
    </row>
    <row r="588" spans="13:14" ht="15.75" customHeight="1" x14ac:dyDescent="0.25">
      <c r="M588" s="2"/>
      <c r="N588" s="2"/>
    </row>
    <row r="589" spans="13:14" ht="15.75" customHeight="1" x14ac:dyDescent="0.25">
      <c r="M589" s="2"/>
      <c r="N589" s="2"/>
    </row>
    <row r="590" spans="13:14" ht="15.75" customHeight="1" x14ac:dyDescent="0.25">
      <c r="M590" s="2"/>
      <c r="N590" s="2"/>
    </row>
    <row r="591" spans="13:14" ht="15.75" customHeight="1" x14ac:dyDescent="0.25">
      <c r="M591" s="2"/>
      <c r="N591" s="2"/>
    </row>
    <row r="592" spans="13:14" ht="15.75" customHeight="1" x14ac:dyDescent="0.25">
      <c r="M592" s="2"/>
      <c r="N592" s="2"/>
    </row>
    <row r="593" spans="13:14" ht="15.75" customHeight="1" x14ac:dyDescent="0.25">
      <c r="M593" s="2"/>
      <c r="N593" s="2"/>
    </row>
    <row r="594" spans="13:14" ht="15.75" customHeight="1" x14ac:dyDescent="0.25">
      <c r="M594" s="2"/>
      <c r="N594" s="2"/>
    </row>
    <row r="595" spans="13:14" ht="15.75" customHeight="1" x14ac:dyDescent="0.25">
      <c r="M595" s="2"/>
      <c r="N595" s="2"/>
    </row>
    <row r="596" spans="13:14" ht="15.75" customHeight="1" x14ac:dyDescent="0.25">
      <c r="M596" s="2"/>
      <c r="N596" s="2"/>
    </row>
    <row r="597" spans="13:14" ht="15.75" customHeight="1" x14ac:dyDescent="0.25">
      <c r="M597" s="2"/>
      <c r="N597" s="2"/>
    </row>
    <row r="598" spans="13:14" ht="15.75" customHeight="1" x14ac:dyDescent="0.25">
      <c r="M598" s="2"/>
      <c r="N598" s="2"/>
    </row>
    <row r="599" spans="13:14" ht="15.75" customHeight="1" x14ac:dyDescent="0.25">
      <c r="M599" s="2"/>
      <c r="N599" s="2"/>
    </row>
    <row r="600" spans="13:14" ht="15.75" customHeight="1" x14ac:dyDescent="0.25">
      <c r="M600" s="2"/>
      <c r="N600" s="2"/>
    </row>
    <row r="601" spans="13:14" ht="15.75" customHeight="1" x14ac:dyDescent="0.25">
      <c r="M601" s="2"/>
      <c r="N601" s="2"/>
    </row>
    <row r="602" spans="13:14" ht="15.75" customHeight="1" x14ac:dyDescent="0.25">
      <c r="M602" s="2"/>
      <c r="N602" s="2"/>
    </row>
    <row r="603" spans="13:14" ht="15.75" customHeight="1" x14ac:dyDescent="0.25">
      <c r="M603" s="2"/>
      <c r="N603" s="2"/>
    </row>
    <row r="604" spans="13:14" ht="15.75" customHeight="1" x14ac:dyDescent="0.25">
      <c r="M604" s="2"/>
      <c r="N604" s="2"/>
    </row>
    <row r="605" spans="13:14" ht="15.75" customHeight="1" x14ac:dyDescent="0.25">
      <c r="M605" s="2"/>
      <c r="N605" s="2"/>
    </row>
    <row r="606" spans="13:14" ht="15.75" customHeight="1" x14ac:dyDescent="0.25">
      <c r="M606" s="2"/>
      <c r="N606" s="2"/>
    </row>
    <row r="607" spans="13:14" ht="15.75" customHeight="1" x14ac:dyDescent="0.25">
      <c r="M607" s="2"/>
      <c r="N607" s="2"/>
    </row>
    <row r="608" spans="13:14" ht="15.75" customHeight="1" x14ac:dyDescent="0.25">
      <c r="M608" s="2"/>
      <c r="N608" s="2"/>
    </row>
    <row r="609" spans="13:14" ht="15.75" customHeight="1" x14ac:dyDescent="0.25">
      <c r="M609" s="2"/>
      <c r="N609" s="2"/>
    </row>
    <row r="610" spans="13:14" ht="15.75" customHeight="1" x14ac:dyDescent="0.25">
      <c r="M610" s="2"/>
      <c r="N610" s="2"/>
    </row>
    <row r="611" spans="13:14" ht="15.75" customHeight="1" x14ac:dyDescent="0.25">
      <c r="M611" s="2"/>
      <c r="N611" s="2"/>
    </row>
    <row r="612" spans="13:14" ht="15.75" customHeight="1" x14ac:dyDescent="0.25">
      <c r="M612" s="2"/>
      <c r="N612" s="2"/>
    </row>
    <row r="613" spans="13:14" ht="15.75" customHeight="1" x14ac:dyDescent="0.25">
      <c r="M613" s="2"/>
      <c r="N613" s="2"/>
    </row>
    <row r="614" spans="13:14" ht="15.75" customHeight="1" x14ac:dyDescent="0.25">
      <c r="M614" s="2"/>
      <c r="N614" s="2"/>
    </row>
    <row r="615" spans="13:14" ht="15.75" customHeight="1" x14ac:dyDescent="0.25">
      <c r="M615" s="2"/>
      <c r="N615" s="2"/>
    </row>
    <row r="616" spans="13:14" ht="15.75" customHeight="1" x14ac:dyDescent="0.25">
      <c r="M616" s="2"/>
      <c r="N616" s="2"/>
    </row>
    <row r="617" spans="13:14" ht="15.75" customHeight="1" x14ac:dyDescent="0.25">
      <c r="M617" s="2"/>
      <c r="N617" s="2"/>
    </row>
    <row r="618" spans="13:14" ht="15.75" customHeight="1" x14ac:dyDescent="0.25">
      <c r="M618" s="2"/>
      <c r="N618" s="2"/>
    </row>
    <row r="619" spans="13:14" ht="15.75" customHeight="1" x14ac:dyDescent="0.25">
      <c r="M619" s="2"/>
      <c r="N619" s="2"/>
    </row>
    <row r="620" spans="13:14" ht="15.75" customHeight="1" x14ac:dyDescent="0.25">
      <c r="M620" s="2"/>
      <c r="N620" s="2"/>
    </row>
    <row r="621" spans="13:14" ht="15.75" customHeight="1" x14ac:dyDescent="0.25">
      <c r="M621" s="2"/>
      <c r="N621" s="2"/>
    </row>
    <row r="622" spans="13:14" ht="15.75" customHeight="1" x14ac:dyDescent="0.25">
      <c r="M622" s="2"/>
      <c r="N622" s="2"/>
    </row>
    <row r="623" spans="13:14" ht="15.75" customHeight="1" x14ac:dyDescent="0.25">
      <c r="M623" s="2"/>
      <c r="N623" s="2"/>
    </row>
    <row r="624" spans="13:14" ht="15.75" customHeight="1" x14ac:dyDescent="0.25">
      <c r="M624" s="2"/>
      <c r="N624" s="2"/>
    </row>
    <row r="625" spans="13:14" ht="15.75" customHeight="1" x14ac:dyDescent="0.25">
      <c r="M625" s="2"/>
      <c r="N625" s="2"/>
    </row>
    <row r="626" spans="13:14" ht="15.75" customHeight="1" x14ac:dyDescent="0.25">
      <c r="M626" s="2"/>
      <c r="N626" s="2"/>
    </row>
    <row r="627" spans="13:14" ht="15.75" customHeight="1" x14ac:dyDescent="0.25">
      <c r="M627" s="2"/>
      <c r="N627" s="2"/>
    </row>
    <row r="628" spans="13:14" ht="15.75" customHeight="1" x14ac:dyDescent="0.25">
      <c r="M628" s="2"/>
      <c r="N628" s="2"/>
    </row>
    <row r="629" spans="13:14" ht="15.75" customHeight="1" x14ac:dyDescent="0.25">
      <c r="M629" s="2"/>
      <c r="N629" s="2"/>
    </row>
    <row r="630" spans="13:14" ht="15.75" customHeight="1" x14ac:dyDescent="0.25">
      <c r="M630" s="2"/>
      <c r="N630" s="2"/>
    </row>
    <row r="631" spans="13:14" ht="15.75" customHeight="1" x14ac:dyDescent="0.25">
      <c r="M631" s="2"/>
      <c r="N631" s="2"/>
    </row>
    <row r="632" spans="13:14" ht="15.75" customHeight="1" x14ac:dyDescent="0.25">
      <c r="M632" s="2"/>
      <c r="N632" s="2"/>
    </row>
    <row r="633" spans="13:14" ht="15.75" customHeight="1" x14ac:dyDescent="0.25">
      <c r="M633" s="2"/>
      <c r="N633" s="2"/>
    </row>
    <row r="634" spans="13:14" ht="15.75" customHeight="1" x14ac:dyDescent="0.25">
      <c r="M634" s="2"/>
      <c r="N634" s="2"/>
    </row>
    <row r="635" spans="13:14" ht="15.75" customHeight="1" x14ac:dyDescent="0.25">
      <c r="M635" s="2"/>
      <c r="N635" s="2"/>
    </row>
    <row r="636" spans="13:14" ht="15.75" customHeight="1" x14ac:dyDescent="0.25">
      <c r="M636" s="2"/>
      <c r="N636" s="2"/>
    </row>
    <row r="637" spans="13:14" ht="15.75" customHeight="1" x14ac:dyDescent="0.25">
      <c r="M637" s="2"/>
      <c r="N637" s="2"/>
    </row>
    <row r="638" spans="13:14" ht="15.75" customHeight="1" x14ac:dyDescent="0.25">
      <c r="M638" s="2"/>
      <c r="N638" s="2"/>
    </row>
    <row r="639" spans="13:14" ht="15.75" customHeight="1" x14ac:dyDescent="0.25">
      <c r="M639" s="2"/>
      <c r="N639" s="2"/>
    </row>
    <row r="640" spans="13:14" ht="15.75" customHeight="1" x14ac:dyDescent="0.25">
      <c r="M640" s="2"/>
      <c r="N640" s="2"/>
    </row>
    <row r="641" spans="13:14" ht="15.75" customHeight="1" x14ac:dyDescent="0.25">
      <c r="M641" s="2"/>
      <c r="N641" s="2"/>
    </row>
    <row r="642" spans="13:14" ht="15.75" customHeight="1" x14ac:dyDescent="0.25">
      <c r="M642" s="2"/>
      <c r="N642" s="2"/>
    </row>
    <row r="643" spans="13:14" ht="15.75" customHeight="1" x14ac:dyDescent="0.25">
      <c r="M643" s="2"/>
      <c r="N643" s="2"/>
    </row>
    <row r="644" spans="13:14" ht="15.75" customHeight="1" x14ac:dyDescent="0.25">
      <c r="M644" s="2"/>
      <c r="N644" s="2"/>
    </row>
    <row r="645" spans="13:14" ht="15.75" customHeight="1" x14ac:dyDescent="0.25">
      <c r="M645" s="2"/>
      <c r="N645" s="2"/>
    </row>
    <row r="646" spans="13:14" ht="15.75" customHeight="1" x14ac:dyDescent="0.25">
      <c r="M646" s="2"/>
      <c r="N646" s="2"/>
    </row>
    <row r="647" spans="13:14" ht="15.75" customHeight="1" x14ac:dyDescent="0.25">
      <c r="M647" s="2"/>
      <c r="N647" s="2"/>
    </row>
    <row r="648" spans="13:14" ht="15.75" customHeight="1" x14ac:dyDescent="0.25">
      <c r="M648" s="2"/>
      <c r="N648" s="2"/>
    </row>
    <row r="649" spans="13:14" ht="15.75" customHeight="1" x14ac:dyDescent="0.25">
      <c r="M649" s="2"/>
      <c r="N649" s="2"/>
    </row>
    <row r="650" spans="13:14" ht="15.75" customHeight="1" x14ac:dyDescent="0.25">
      <c r="M650" s="2"/>
      <c r="N650" s="2"/>
    </row>
    <row r="651" spans="13:14" ht="15.75" customHeight="1" x14ac:dyDescent="0.25">
      <c r="M651" s="2"/>
      <c r="N651" s="2"/>
    </row>
    <row r="652" spans="13:14" ht="15.75" customHeight="1" x14ac:dyDescent="0.25">
      <c r="M652" s="2"/>
      <c r="N652" s="2"/>
    </row>
    <row r="653" spans="13:14" ht="15.75" customHeight="1" x14ac:dyDescent="0.25">
      <c r="M653" s="2"/>
      <c r="N653" s="2"/>
    </row>
    <row r="654" spans="13:14" ht="15.75" customHeight="1" x14ac:dyDescent="0.25">
      <c r="M654" s="2"/>
      <c r="N654" s="2"/>
    </row>
    <row r="655" spans="13:14" ht="15.75" customHeight="1" x14ac:dyDescent="0.25">
      <c r="M655" s="2"/>
      <c r="N655" s="2"/>
    </row>
    <row r="656" spans="13:14" ht="15.75" customHeight="1" x14ac:dyDescent="0.25">
      <c r="M656" s="2"/>
      <c r="N656" s="2"/>
    </row>
    <row r="657" spans="13:14" ht="15.75" customHeight="1" x14ac:dyDescent="0.25">
      <c r="M657" s="2"/>
      <c r="N657" s="2"/>
    </row>
    <row r="658" spans="13:14" ht="15.75" customHeight="1" x14ac:dyDescent="0.25">
      <c r="M658" s="2"/>
      <c r="N658" s="2"/>
    </row>
    <row r="659" spans="13:14" ht="15.75" customHeight="1" x14ac:dyDescent="0.25">
      <c r="M659" s="2"/>
      <c r="N659" s="2"/>
    </row>
    <row r="660" spans="13:14" ht="15.75" customHeight="1" x14ac:dyDescent="0.25">
      <c r="M660" s="2"/>
      <c r="N660" s="2"/>
    </row>
    <row r="661" spans="13:14" ht="15.75" customHeight="1" x14ac:dyDescent="0.25">
      <c r="M661" s="2"/>
      <c r="N661" s="2"/>
    </row>
    <row r="662" spans="13:14" ht="15.75" customHeight="1" x14ac:dyDescent="0.25">
      <c r="M662" s="2"/>
      <c r="N662" s="2"/>
    </row>
    <row r="663" spans="13:14" ht="15.75" customHeight="1" x14ac:dyDescent="0.25">
      <c r="M663" s="2"/>
      <c r="N663" s="2"/>
    </row>
    <row r="664" spans="13:14" ht="15.75" customHeight="1" x14ac:dyDescent="0.25">
      <c r="M664" s="2"/>
      <c r="N664" s="2"/>
    </row>
    <row r="665" spans="13:14" ht="15.75" customHeight="1" x14ac:dyDescent="0.25">
      <c r="M665" s="2"/>
      <c r="N665" s="2"/>
    </row>
    <row r="666" spans="13:14" ht="15.75" customHeight="1" x14ac:dyDescent="0.25">
      <c r="M666" s="2"/>
      <c r="N666" s="2"/>
    </row>
    <row r="667" spans="13:14" ht="15.75" customHeight="1" x14ac:dyDescent="0.25">
      <c r="M667" s="2"/>
      <c r="N667" s="2"/>
    </row>
    <row r="668" spans="13:14" ht="15.75" customHeight="1" x14ac:dyDescent="0.25">
      <c r="M668" s="2"/>
      <c r="N668" s="2"/>
    </row>
    <row r="669" spans="13:14" ht="15.75" customHeight="1" x14ac:dyDescent="0.25">
      <c r="M669" s="2"/>
      <c r="N669" s="2"/>
    </row>
    <row r="670" spans="13:14" ht="15.75" customHeight="1" x14ac:dyDescent="0.25">
      <c r="M670" s="2"/>
      <c r="N670" s="2"/>
    </row>
    <row r="671" spans="13:14" ht="15.75" customHeight="1" x14ac:dyDescent="0.25">
      <c r="M671" s="2"/>
      <c r="N671" s="2"/>
    </row>
    <row r="672" spans="13:14" ht="15.75" customHeight="1" x14ac:dyDescent="0.25">
      <c r="M672" s="2"/>
      <c r="N672" s="2"/>
    </row>
    <row r="673" spans="13:14" ht="15.75" customHeight="1" x14ac:dyDescent="0.25">
      <c r="M673" s="2"/>
      <c r="N673" s="2"/>
    </row>
    <row r="674" spans="13:14" ht="15.75" customHeight="1" x14ac:dyDescent="0.25">
      <c r="M674" s="2"/>
      <c r="N674" s="2"/>
    </row>
    <row r="675" spans="13:14" ht="15.75" customHeight="1" x14ac:dyDescent="0.25">
      <c r="M675" s="2"/>
      <c r="N675" s="2"/>
    </row>
    <row r="676" spans="13:14" ht="15.75" customHeight="1" x14ac:dyDescent="0.25">
      <c r="M676" s="2"/>
      <c r="N676" s="2"/>
    </row>
    <row r="677" spans="13:14" ht="15.75" customHeight="1" x14ac:dyDescent="0.25">
      <c r="M677" s="2"/>
      <c r="N677" s="2"/>
    </row>
    <row r="678" spans="13:14" ht="15.75" customHeight="1" x14ac:dyDescent="0.25">
      <c r="M678" s="2"/>
      <c r="N678" s="2"/>
    </row>
    <row r="679" spans="13:14" ht="15.75" customHeight="1" x14ac:dyDescent="0.25">
      <c r="M679" s="2"/>
      <c r="N679" s="2"/>
    </row>
    <row r="680" spans="13:14" ht="15.75" customHeight="1" x14ac:dyDescent="0.25">
      <c r="M680" s="2"/>
      <c r="N680" s="2"/>
    </row>
    <row r="681" spans="13:14" ht="15.75" customHeight="1" x14ac:dyDescent="0.25">
      <c r="M681" s="2"/>
      <c r="N681" s="2"/>
    </row>
    <row r="682" spans="13:14" ht="15.75" customHeight="1" x14ac:dyDescent="0.25">
      <c r="M682" s="2"/>
      <c r="N682" s="2"/>
    </row>
    <row r="683" spans="13:14" ht="15.75" customHeight="1" x14ac:dyDescent="0.25">
      <c r="M683" s="2"/>
      <c r="N683" s="2"/>
    </row>
    <row r="684" spans="13:14" ht="15.75" customHeight="1" x14ac:dyDescent="0.25">
      <c r="M684" s="2"/>
      <c r="N684" s="2"/>
    </row>
    <row r="685" spans="13:14" ht="15.75" customHeight="1" x14ac:dyDescent="0.25">
      <c r="M685" s="2"/>
      <c r="N685" s="2"/>
    </row>
    <row r="686" spans="13:14" ht="15.75" customHeight="1" x14ac:dyDescent="0.25">
      <c r="M686" s="2"/>
      <c r="N686" s="2"/>
    </row>
    <row r="687" spans="13:14" ht="15.75" customHeight="1" x14ac:dyDescent="0.25">
      <c r="M687" s="2"/>
      <c r="N687" s="2"/>
    </row>
    <row r="688" spans="13:14" ht="15.75" customHeight="1" x14ac:dyDescent="0.25">
      <c r="M688" s="2"/>
      <c r="N688" s="2"/>
    </row>
    <row r="689" spans="13:14" ht="15.75" customHeight="1" x14ac:dyDescent="0.25">
      <c r="M689" s="2"/>
      <c r="N689" s="2"/>
    </row>
    <row r="690" spans="13:14" ht="15.75" customHeight="1" x14ac:dyDescent="0.25">
      <c r="M690" s="2"/>
      <c r="N690" s="2"/>
    </row>
    <row r="691" spans="13:14" ht="15.75" customHeight="1" x14ac:dyDescent="0.25">
      <c r="M691" s="2"/>
      <c r="N691" s="2"/>
    </row>
    <row r="692" spans="13:14" ht="15.75" customHeight="1" x14ac:dyDescent="0.25">
      <c r="M692" s="2"/>
      <c r="N692" s="2"/>
    </row>
    <row r="693" spans="13:14" ht="15.75" customHeight="1" x14ac:dyDescent="0.25">
      <c r="M693" s="2"/>
      <c r="N693" s="2"/>
    </row>
    <row r="694" spans="13:14" ht="15.75" customHeight="1" x14ac:dyDescent="0.25">
      <c r="M694" s="2"/>
      <c r="N694" s="2"/>
    </row>
    <row r="695" spans="13:14" ht="15.75" customHeight="1" x14ac:dyDescent="0.25">
      <c r="M695" s="2"/>
      <c r="N695" s="2"/>
    </row>
    <row r="696" spans="13:14" ht="15.75" customHeight="1" x14ac:dyDescent="0.25">
      <c r="M696" s="2"/>
      <c r="N696" s="2"/>
    </row>
    <row r="697" spans="13:14" ht="15.75" customHeight="1" x14ac:dyDescent="0.25">
      <c r="M697" s="2"/>
      <c r="N697" s="2"/>
    </row>
    <row r="698" spans="13:14" ht="15.75" customHeight="1" x14ac:dyDescent="0.25">
      <c r="M698" s="2"/>
      <c r="N698" s="2"/>
    </row>
    <row r="699" spans="13:14" ht="15.75" customHeight="1" x14ac:dyDescent="0.25">
      <c r="M699" s="2"/>
      <c r="N699" s="2"/>
    </row>
    <row r="700" spans="13:14" ht="15.75" customHeight="1" x14ac:dyDescent="0.25">
      <c r="M700" s="2"/>
      <c r="N700" s="2"/>
    </row>
    <row r="701" spans="13:14" ht="15.75" customHeight="1" x14ac:dyDescent="0.25">
      <c r="M701" s="2"/>
      <c r="N701" s="2"/>
    </row>
    <row r="702" spans="13:14" ht="15.75" customHeight="1" x14ac:dyDescent="0.25">
      <c r="M702" s="2"/>
      <c r="N702" s="2"/>
    </row>
    <row r="703" spans="13:14" ht="15.75" customHeight="1" x14ac:dyDescent="0.25">
      <c r="M703" s="2"/>
      <c r="N703" s="2"/>
    </row>
    <row r="704" spans="13:14" ht="15.75" customHeight="1" x14ac:dyDescent="0.25">
      <c r="M704" s="2"/>
      <c r="N704" s="2"/>
    </row>
    <row r="705" spans="13:14" ht="15.75" customHeight="1" x14ac:dyDescent="0.25">
      <c r="M705" s="2"/>
      <c r="N705" s="2"/>
    </row>
    <row r="706" spans="13:14" ht="15.75" customHeight="1" x14ac:dyDescent="0.25">
      <c r="M706" s="2"/>
      <c r="N706" s="2"/>
    </row>
    <row r="707" spans="13:14" ht="15.75" customHeight="1" x14ac:dyDescent="0.25">
      <c r="M707" s="2"/>
      <c r="N707" s="2"/>
    </row>
    <row r="708" spans="13:14" ht="15.75" customHeight="1" x14ac:dyDescent="0.25">
      <c r="M708" s="2"/>
      <c r="N708" s="2"/>
    </row>
    <row r="709" spans="13:14" ht="15.75" customHeight="1" x14ac:dyDescent="0.25">
      <c r="M709" s="2"/>
      <c r="N709" s="2"/>
    </row>
    <row r="710" spans="13:14" ht="15.75" customHeight="1" x14ac:dyDescent="0.25">
      <c r="M710" s="2"/>
      <c r="N710" s="2"/>
    </row>
    <row r="711" spans="13:14" ht="15.75" customHeight="1" x14ac:dyDescent="0.25">
      <c r="M711" s="2"/>
      <c r="N711" s="2"/>
    </row>
    <row r="712" spans="13:14" ht="15.75" customHeight="1" x14ac:dyDescent="0.25">
      <c r="M712" s="2"/>
      <c r="N712" s="2"/>
    </row>
    <row r="713" spans="13:14" ht="15.75" customHeight="1" x14ac:dyDescent="0.25">
      <c r="M713" s="2"/>
      <c r="N713" s="2"/>
    </row>
    <row r="714" spans="13:14" ht="15.75" customHeight="1" x14ac:dyDescent="0.25">
      <c r="M714" s="2"/>
      <c r="N714" s="2"/>
    </row>
    <row r="715" spans="13:14" ht="15.75" customHeight="1" x14ac:dyDescent="0.25">
      <c r="M715" s="2"/>
      <c r="N715" s="2"/>
    </row>
    <row r="716" spans="13:14" ht="15.75" customHeight="1" x14ac:dyDescent="0.25">
      <c r="M716" s="2"/>
      <c r="N716" s="2"/>
    </row>
    <row r="717" spans="13:14" ht="15.75" customHeight="1" x14ac:dyDescent="0.25">
      <c r="M717" s="2"/>
      <c r="N717" s="2"/>
    </row>
    <row r="718" spans="13:14" ht="15.75" customHeight="1" x14ac:dyDescent="0.25">
      <c r="M718" s="2"/>
      <c r="N718" s="2"/>
    </row>
    <row r="719" spans="13:14" ht="15.75" customHeight="1" x14ac:dyDescent="0.25">
      <c r="M719" s="2"/>
      <c r="N719" s="2"/>
    </row>
    <row r="720" spans="13:14" ht="15.75" customHeight="1" x14ac:dyDescent="0.25">
      <c r="M720" s="2"/>
      <c r="N720" s="2"/>
    </row>
    <row r="721" spans="13:14" ht="15.75" customHeight="1" x14ac:dyDescent="0.25">
      <c r="M721" s="2"/>
      <c r="N721" s="2"/>
    </row>
    <row r="722" spans="13:14" ht="15.75" customHeight="1" x14ac:dyDescent="0.25">
      <c r="M722" s="2"/>
      <c r="N722" s="2"/>
    </row>
    <row r="723" spans="13:14" ht="15.75" customHeight="1" x14ac:dyDescent="0.25">
      <c r="M723" s="2"/>
      <c r="N723" s="2"/>
    </row>
    <row r="724" spans="13:14" ht="15.75" customHeight="1" x14ac:dyDescent="0.25">
      <c r="M724" s="2"/>
      <c r="N724" s="2"/>
    </row>
    <row r="725" spans="13:14" ht="15.75" customHeight="1" x14ac:dyDescent="0.25">
      <c r="M725" s="2"/>
      <c r="N725" s="2"/>
    </row>
    <row r="726" spans="13:14" ht="15.75" customHeight="1" x14ac:dyDescent="0.25">
      <c r="M726" s="2"/>
      <c r="N726" s="2"/>
    </row>
    <row r="727" spans="13:14" ht="15.75" customHeight="1" x14ac:dyDescent="0.25">
      <c r="M727" s="2"/>
      <c r="N727" s="2"/>
    </row>
    <row r="728" spans="13:14" ht="15.75" customHeight="1" x14ac:dyDescent="0.25">
      <c r="M728" s="2"/>
      <c r="N728" s="2"/>
    </row>
    <row r="729" spans="13:14" ht="15.75" customHeight="1" x14ac:dyDescent="0.25">
      <c r="M729" s="2"/>
      <c r="N729" s="2"/>
    </row>
    <row r="730" spans="13:14" ht="15.75" customHeight="1" x14ac:dyDescent="0.25">
      <c r="M730" s="2"/>
      <c r="N730" s="2"/>
    </row>
    <row r="731" spans="13:14" ht="15.75" customHeight="1" x14ac:dyDescent="0.25">
      <c r="M731" s="2"/>
      <c r="N731" s="2"/>
    </row>
    <row r="732" spans="13:14" ht="15.75" customHeight="1" x14ac:dyDescent="0.25">
      <c r="M732" s="2"/>
      <c r="N732" s="2"/>
    </row>
    <row r="733" spans="13:14" ht="15.75" customHeight="1" x14ac:dyDescent="0.25">
      <c r="M733" s="2"/>
      <c r="N733" s="2"/>
    </row>
    <row r="734" spans="13:14" ht="15.75" customHeight="1" x14ac:dyDescent="0.25">
      <c r="M734" s="2"/>
      <c r="N734" s="2"/>
    </row>
    <row r="735" spans="13:14" ht="15.75" customHeight="1" x14ac:dyDescent="0.25">
      <c r="M735" s="2"/>
      <c r="N735" s="2"/>
    </row>
    <row r="736" spans="13:14" ht="15.75" customHeight="1" x14ac:dyDescent="0.25">
      <c r="M736" s="2"/>
      <c r="N736" s="2"/>
    </row>
    <row r="737" spans="13:14" ht="15.75" customHeight="1" x14ac:dyDescent="0.25">
      <c r="M737" s="2"/>
      <c r="N737" s="2"/>
    </row>
    <row r="738" spans="13:14" ht="15.75" customHeight="1" x14ac:dyDescent="0.25">
      <c r="M738" s="2"/>
      <c r="N738" s="2"/>
    </row>
    <row r="739" spans="13:14" ht="15.75" customHeight="1" x14ac:dyDescent="0.25">
      <c r="M739" s="2"/>
      <c r="N739" s="2"/>
    </row>
    <row r="740" spans="13:14" ht="15.75" customHeight="1" x14ac:dyDescent="0.25">
      <c r="M740" s="2"/>
      <c r="N740" s="2"/>
    </row>
    <row r="741" spans="13:14" ht="15.75" customHeight="1" x14ac:dyDescent="0.25">
      <c r="M741" s="2"/>
      <c r="N741" s="2"/>
    </row>
    <row r="742" spans="13:14" ht="15.75" customHeight="1" x14ac:dyDescent="0.25">
      <c r="M742" s="2"/>
      <c r="N742" s="2"/>
    </row>
    <row r="743" spans="13:14" ht="15.75" customHeight="1" x14ac:dyDescent="0.25">
      <c r="M743" s="2"/>
      <c r="N743" s="2"/>
    </row>
    <row r="744" spans="13:14" ht="15.75" customHeight="1" x14ac:dyDescent="0.25">
      <c r="M744" s="2"/>
      <c r="N744" s="2"/>
    </row>
    <row r="745" spans="13:14" ht="15.75" customHeight="1" x14ac:dyDescent="0.25">
      <c r="M745" s="2"/>
      <c r="N745" s="2"/>
    </row>
    <row r="746" spans="13:14" ht="15.75" customHeight="1" x14ac:dyDescent="0.25">
      <c r="M746" s="2"/>
      <c r="N746" s="2"/>
    </row>
    <row r="747" spans="13:14" ht="15.75" customHeight="1" x14ac:dyDescent="0.25">
      <c r="M747" s="2"/>
      <c r="N747" s="2"/>
    </row>
    <row r="748" spans="13:14" ht="15.75" customHeight="1" x14ac:dyDescent="0.25">
      <c r="M748" s="2"/>
      <c r="N748" s="2"/>
    </row>
    <row r="749" spans="13:14" ht="15.75" customHeight="1" x14ac:dyDescent="0.25">
      <c r="M749" s="2"/>
      <c r="N749" s="2"/>
    </row>
    <row r="750" spans="13:14" ht="15.75" customHeight="1" x14ac:dyDescent="0.25">
      <c r="M750" s="2"/>
      <c r="N750" s="2"/>
    </row>
    <row r="751" spans="13:14" ht="15.75" customHeight="1" x14ac:dyDescent="0.25">
      <c r="M751" s="2"/>
      <c r="N751" s="2"/>
    </row>
    <row r="752" spans="13:14" ht="15.75" customHeight="1" x14ac:dyDescent="0.25">
      <c r="M752" s="2"/>
      <c r="N752" s="2"/>
    </row>
    <row r="753" spans="13:14" ht="15.75" customHeight="1" x14ac:dyDescent="0.25">
      <c r="M753" s="2"/>
      <c r="N753" s="2"/>
    </row>
    <row r="754" spans="13:14" ht="15.75" customHeight="1" x14ac:dyDescent="0.25">
      <c r="M754" s="2"/>
      <c r="N754" s="2"/>
    </row>
    <row r="755" spans="13:14" ht="15.75" customHeight="1" x14ac:dyDescent="0.25">
      <c r="M755" s="2"/>
      <c r="N755" s="2"/>
    </row>
    <row r="756" spans="13:14" ht="15.75" customHeight="1" x14ac:dyDescent="0.25">
      <c r="M756" s="2"/>
      <c r="N756" s="2"/>
    </row>
    <row r="757" spans="13:14" ht="15.75" customHeight="1" x14ac:dyDescent="0.25">
      <c r="M757" s="2"/>
      <c r="N757" s="2"/>
    </row>
    <row r="758" spans="13:14" ht="15.75" customHeight="1" x14ac:dyDescent="0.25">
      <c r="M758" s="2"/>
      <c r="N758" s="2"/>
    </row>
    <row r="759" spans="13:14" ht="15.75" customHeight="1" x14ac:dyDescent="0.25">
      <c r="M759" s="2"/>
      <c r="N759" s="2"/>
    </row>
    <row r="760" spans="13:14" ht="15.75" customHeight="1" x14ac:dyDescent="0.25">
      <c r="M760" s="2"/>
      <c r="N760" s="2"/>
    </row>
    <row r="761" spans="13:14" ht="15.75" customHeight="1" x14ac:dyDescent="0.25">
      <c r="M761" s="2"/>
      <c r="N761" s="2"/>
    </row>
    <row r="762" spans="13:14" ht="15.75" customHeight="1" x14ac:dyDescent="0.25">
      <c r="M762" s="2"/>
      <c r="N762" s="2"/>
    </row>
    <row r="763" spans="13:14" ht="15.75" customHeight="1" x14ac:dyDescent="0.25">
      <c r="M763" s="2"/>
      <c r="N763" s="2"/>
    </row>
    <row r="764" spans="13:14" ht="15.75" customHeight="1" x14ac:dyDescent="0.25">
      <c r="M764" s="2"/>
      <c r="N764" s="2"/>
    </row>
    <row r="765" spans="13:14" ht="15.75" customHeight="1" x14ac:dyDescent="0.25">
      <c r="M765" s="2"/>
      <c r="N765" s="2"/>
    </row>
    <row r="766" spans="13:14" ht="15.75" customHeight="1" x14ac:dyDescent="0.25">
      <c r="M766" s="2"/>
      <c r="N766" s="2"/>
    </row>
    <row r="767" spans="13:14" ht="15.75" customHeight="1" x14ac:dyDescent="0.25">
      <c r="M767" s="2"/>
      <c r="N767" s="2"/>
    </row>
    <row r="768" spans="13:14" ht="15.75" customHeight="1" x14ac:dyDescent="0.25">
      <c r="M768" s="2"/>
      <c r="N768" s="2"/>
    </row>
    <row r="769" spans="13:14" ht="15.75" customHeight="1" x14ac:dyDescent="0.25">
      <c r="M769" s="2"/>
      <c r="N769" s="2"/>
    </row>
    <row r="770" spans="13:14" ht="15.75" customHeight="1" x14ac:dyDescent="0.25">
      <c r="M770" s="2"/>
      <c r="N770" s="2"/>
    </row>
    <row r="771" spans="13:14" ht="15.75" customHeight="1" x14ac:dyDescent="0.25">
      <c r="M771" s="2"/>
      <c r="N771" s="2"/>
    </row>
    <row r="772" spans="13:14" ht="15.75" customHeight="1" x14ac:dyDescent="0.25">
      <c r="M772" s="2"/>
      <c r="N772" s="2"/>
    </row>
    <row r="773" spans="13:14" ht="15.75" customHeight="1" x14ac:dyDescent="0.25">
      <c r="M773" s="2"/>
      <c r="N773" s="2"/>
    </row>
    <row r="774" spans="13:14" ht="15.75" customHeight="1" x14ac:dyDescent="0.25">
      <c r="M774" s="2"/>
      <c r="N774" s="2"/>
    </row>
    <row r="775" spans="13:14" ht="15.75" customHeight="1" x14ac:dyDescent="0.25">
      <c r="M775" s="2"/>
      <c r="N775" s="2"/>
    </row>
    <row r="776" spans="13:14" ht="15.75" customHeight="1" x14ac:dyDescent="0.25">
      <c r="M776" s="2"/>
      <c r="N776" s="2"/>
    </row>
    <row r="777" spans="13:14" ht="15.75" customHeight="1" x14ac:dyDescent="0.25">
      <c r="M777" s="2"/>
      <c r="N777" s="2"/>
    </row>
    <row r="778" spans="13:14" ht="15.75" customHeight="1" x14ac:dyDescent="0.25">
      <c r="M778" s="2"/>
      <c r="N778" s="2"/>
    </row>
    <row r="779" spans="13:14" ht="15.75" customHeight="1" x14ac:dyDescent="0.25">
      <c r="M779" s="2"/>
      <c r="N779" s="2"/>
    </row>
    <row r="780" spans="13:14" ht="15.75" customHeight="1" x14ac:dyDescent="0.25">
      <c r="M780" s="2"/>
      <c r="N780" s="2"/>
    </row>
    <row r="781" spans="13:14" ht="15.75" customHeight="1" x14ac:dyDescent="0.25">
      <c r="M781" s="2"/>
      <c r="N781" s="2"/>
    </row>
    <row r="782" spans="13:14" ht="15.75" customHeight="1" x14ac:dyDescent="0.25">
      <c r="M782" s="2"/>
      <c r="N782" s="2"/>
    </row>
    <row r="783" spans="13:14" ht="15.75" customHeight="1" x14ac:dyDescent="0.25">
      <c r="M783" s="2"/>
      <c r="N783" s="2"/>
    </row>
    <row r="784" spans="13:14" ht="15.75" customHeight="1" x14ac:dyDescent="0.25">
      <c r="M784" s="2"/>
      <c r="N784" s="2"/>
    </row>
    <row r="785" spans="13:14" ht="15.75" customHeight="1" x14ac:dyDescent="0.25">
      <c r="M785" s="2"/>
      <c r="N785" s="2"/>
    </row>
    <row r="786" spans="13:14" ht="15.75" customHeight="1" x14ac:dyDescent="0.25">
      <c r="M786" s="2"/>
      <c r="N786" s="2"/>
    </row>
    <row r="787" spans="13:14" ht="15.75" customHeight="1" x14ac:dyDescent="0.25">
      <c r="M787" s="2"/>
      <c r="N787" s="2"/>
    </row>
    <row r="788" spans="13:14" ht="15.75" customHeight="1" x14ac:dyDescent="0.25">
      <c r="M788" s="2"/>
      <c r="N788" s="2"/>
    </row>
    <row r="789" spans="13:14" ht="15.75" customHeight="1" x14ac:dyDescent="0.25">
      <c r="M789" s="2"/>
      <c r="N789" s="2"/>
    </row>
    <row r="790" spans="13:14" ht="15.75" customHeight="1" x14ac:dyDescent="0.25">
      <c r="M790" s="2"/>
      <c r="N790" s="2"/>
    </row>
    <row r="791" spans="13:14" ht="15.75" customHeight="1" x14ac:dyDescent="0.25">
      <c r="M791" s="2"/>
      <c r="N791" s="2"/>
    </row>
    <row r="792" spans="13:14" ht="15.75" customHeight="1" x14ac:dyDescent="0.25">
      <c r="M792" s="2"/>
      <c r="N792" s="2"/>
    </row>
    <row r="793" spans="13:14" ht="15.75" customHeight="1" x14ac:dyDescent="0.25">
      <c r="M793" s="2"/>
      <c r="N793" s="2"/>
    </row>
    <row r="794" spans="13:14" ht="15.75" customHeight="1" x14ac:dyDescent="0.25">
      <c r="M794" s="2"/>
      <c r="N794" s="2"/>
    </row>
    <row r="795" spans="13:14" ht="15.75" customHeight="1" x14ac:dyDescent="0.25">
      <c r="M795" s="2"/>
      <c r="N795" s="2"/>
    </row>
    <row r="796" spans="13:14" ht="15.75" customHeight="1" x14ac:dyDescent="0.25">
      <c r="M796" s="2"/>
      <c r="N796" s="2"/>
    </row>
    <row r="797" spans="13:14" ht="15.75" customHeight="1" x14ac:dyDescent="0.25">
      <c r="M797" s="2"/>
      <c r="N797" s="2"/>
    </row>
    <row r="798" spans="13:14" ht="15.75" customHeight="1" x14ac:dyDescent="0.25">
      <c r="M798" s="2"/>
      <c r="N798" s="2"/>
    </row>
    <row r="799" spans="13:14" ht="15.75" customHeight="1" x14ac:dyDescent="0.25">
      <c r="M799" s="2"/>
      <c r="N799" s="2"/>
    </row>
    <row r="800" spans="13:14" ht="15.75" customHeight="1" x14ac:dyDescent="0.25">
      <c r="M800" s="2"/>
      <c r="N800" s="2"/>
    </row>
    <row r="801" spans="13:14" ht="15.75" customHeight="1" x14ac:dyDescent="0.25">
      <c r="M801" s="2"/>
      <c r="N801" s="2"/>
    </row>
    <row r="802" spans="13:14" ht="15.75" customHeight="1" x14ac:dyDescent="0.25">
      <c r="M802" s="2"/>
      <c r="N802" s="2"/>
    </row>
    <row r="803" spans="13:14" ht="15.75" customHeight="1" x14ac:dyDescent="0.25">
      <c r="M803" s="2"/>
      <c r="N803" s="2"/>
    </row>
    <row r="804" spans="13:14" ht="15.75" customHeight="1" x14ac:dyDescent="0.25">
      <c r="M804" s="2"/>
      <c r="N804" s="2"/>
    </row>
    <row r="805" spans="13:14" ht="15.75" customHeight="1" x14ac:dyDescent="0.25">
      <c r="M805" s="2"/>
      <c r="N805" s="2"/>
    </row>
    <row r="806" spans="13:14" ht="15.75" customHeight="1" x14ac:dyDescent="0.25">
      <c r="M806" s="2"/>
      <c r="N806" s="2"/>
    </row>
    <row r="807" spans="13:14" ht="15.75" customHeight="1" x14ac:dyDescent="0.25">
      <c r="M807" s="2"/>
      <c r="N807" s="2"/>
    </row>
    <row r="808" spans="13:14" ht="15.75" customHeight="1" x14ac:dyDescent="0.25">
      <c r="M808" s="2"/>
      <c r="N808" s="2"/>
    </row>
    <row r="809" spans="13:14" ht="15.75" customHeight="1" x14ac:dyDescent="0.25">
      <c r="M809" s="2"/>
      <c r="N809" s="2"/>
    </row>
    <row r="810" spans="13:14" ht="15.75" customHeight="1" x14ac:dyDescent="0.25">
      <c r="M810" s="2"/>
      <c r="N810" s="2"/>
    </row>
    <row r="811" spans="13:14" ht="15.75" customHeight="1" x14ac:dyDescent="0.25">
      <c r="M811" s="2"/>
      <c r="N811" s="2"/>
    </row>
    <row r="812" spans="13:14" ht="15.75" customHeight="1" x14ac:dyDescent="0.25">
      <c r="M812" s="2"/>
      <c r="N812" s="2"/>
    </row>
    <row r="813" spans="13:14" ht="15.75" customHeight="1" x14ac:dyDescent="0.25">
      <c r="M813" s="2"/>
      <c r="N813" s="2"/>
    </row>
    <row r="814" spans="13:14" ht="15.75" customHeight="1" x14ac:dyDescent="0.25">
      <c r="M814" s="2"/>
      <c r="N814" s="2"/>
    </row>
    <row r="815" spans="13:14" ht="15.75" customHeight="1" x14ac:dyDescent="0.25">
      <c r="M815" s="2"/>
      <c r="N815" s="2"/>
    </row>
    <row r="816" spans="13:14" ht="15.75" customHeight="1" x14ac:dyDescent="0.25">
      <c r="M816" s="2"/>
      <c r="N816" s="2"/>
    </row>
    <row r="817" spans="13:14" ht="15.75" customHeight="1" x14ac:dyDescent="0.25">
      <c r="M817" s="2"/>
      <c r="N817" s="2"/>
    </row>
    <row r="818" spans="13:14" ht="15.75" customHeight="1" x14ac:dyDescent="0.25">
      <c r="M818" s="2"/>
      <c r="N818" s="2"/>
    </row>
    <row r="819" spans="13:14" ht="15.75" customHeight="1" x14ac:dyDescent="0.25">
      <c r="M819" s="2"/>
      <c r="N819" s="2"/>
    </row>
    <row r="820" spans="13:14" ht="15.75" customHeight="1" x14ac:dyDescent="0.25">
      <c r="M820" s="2"/>
      <c r="N820" s="2"/>
    </row>
    <row r="821" spans="13:14" ht="15.75" customHeight="1" x14ac:dyDescent="0.25">
      <c r="M821" s="2"/>
      <c r="N821" s="2"/>
    </row>
    <row r="822" spans="13:14" ht="15.75" customHeight="1" x14ac:dyDescent="0.25">
      <c r="M822" s="2"/>
      <c r="N822" s="2"/>
    </row>
    <row r="823" spans="13:14" ht="15.75" customHeight="1" x14ac:dyDescent="0.25">
      <c r="M823" s="2"/>
      <c r="N823" s="2"/>
    </row>
    <row r="824" spans="13:14" ht="15.75" customHeight="1" x14ac:dyDescent="0.25">
      <c r="M824" s="2"/>
      <c r="N824" s="2"/>
    </row>
    <row r="825" spans="13:14" ht="15.75" customHeight="1" x14ac:dyDescent="0.25">
      <c r="M825" s="2"/>
      <c r="N825" s="2"/>
    </row>
    <row r="826" spans="13:14" ht="15.75" customHeight="1" x14ac:dyDescent="0.25">
      <c r="M826" s="2"/>
      <c r="N826" s="2"/>
    </row>
    <row r="827" spans="13:14" ht="15.75" customHeight="1" x14ac:dyDescent="0.25">
      <c r="M827" s="2"/>
      <c r="N827" s="2"/>
    </row>
    <row r="828" spans="13:14" ht="15.75" customHeight="1" x14ac:dyDescent="0.25">
      <c r="M828" s="2"/>
      <c r="N828" s="2"/>
    </row>
    <row r="829" spans="13:14" ht="15.75" customHeight="1" x14ac:dyDescent="0.25">
      <c r="M829" s="2"/>
      <c r="N829" s="2"/>
    </row>
    <row r="830" spans="13:14" ht="15.75" customHeight="1" x14ac:dyDescent="0.25">
      <c r="M830" s="2"/>
      <c r="N830" s="2"/>
    </row>
    <row r="831" spans="13:14" ht="15.75" customHeight="1" x14ac:dyDescent="0.25">
      <c r="M831" s="2"/>
      <c r="N831" s="2"/>
    </row>
    <row r="832" spans="13:14" ht="15.75" customHeight="1" x14ac:dyDescent="0.25">
      <c r="M832" s="2"/>
      <c r="N832" s="2"/>
    </row>
    <row r="833" spans="13:14" ht="15.75" customHeight="1" x14ac:dyDescent="0.25">
      <c r="M833" s="2"/>
      <c r="N833" s="2"/>
    </row>
    <row r="834" spans="13:14" ht="15.75" customHeight="1" x14ac:dyDescent="0.25">
      <c r="M834" s="2"/>
      <c r="N834" s="2"/>
    </row>
    <row r="835" spans="13:14" ht="15.75" customHeight="1" x14ac:dyDescent="0.25">
      <c r="M835" s="2"/>
      <c r="N835" s="2"/>
    </row>
    <row r="836" spans="13:14" ht="15.75" customHeight="1" x14ac:dyDescent="0.25">
      <c r="M836" s="2"/>
      <c r="N836" s="2"/>
    </row>
    <row r="837" spans="13:14" ht="15.75" customHeight="1" x14ac:dyDescent="0.25">
      <c r="M837" s="2"/>
      <c r="N837" s="2"/>
    </row>
    <row r="838" spans="13:14" ht="15.75" customHeight="1" x14ac:dyDescent="0.25">
      <c r="M838" s="2"/>
      <c r="N838" s="2"/>
    </row>
    <row r="839" spans="13:14" ht="15.75" customHeight="1" x14ac:dyDescent="0.25">
      <c r="M839" s="2"/>
      <c r="N839" s="2"/>
    </row>
    <row r="840" spans="13:14" ht="15.75" customHeight="1" x14ac:dyDescent="0.25">
      <c r="M840" s="2"/>
      <c r="N840" s="2"/>
    </row>
    <row r="841" spans="13:14" ht="15.75" customHeight="1" x14ac:dyDescent="0.25">
      <c r="M841" s="2"/>
      <c r="N841" s="2"/>
    </row>
    <row r="842" spans="13:14" ht="15.75" customHeight="1" x14ac:dyDescent="0.25">
      <c r="M842" s="2"/>
      <c r="N842" s="2"/>
    </row>
    <row r="843" spans="13:14" ht="15.75" customHeight="1" x14ac:dyDescent="0.25">
      <c r="M843" s="2"/>
      <c r="N843" s="2"/>
    </row>
    <row r="844" spans="13:14" ht="15.75" customHeight="1" x14ac:dyDescent="0.25">
      <c r="M844" s="2"/>
      <c r="N844" s="2"/>
    </row>
    <row r="845" spans="13:14" ht="15.75" customHeight="1" x14ac:dyDescent="0.25">
      <c r="M845" s="2"/>
      <c r="N845" s="2"/>
    </row>
    <row r="846" spans="13:14" ht="15.75" customHeight="1" x14ac:dyDescent="0.25">
      <c r="M846" s="2"/>
      <c r="N846" s="2"/>
    </row>
    <row r="847" spans="13:14" ht="15.75" customHeight="1" x14ac:dyDescent="0.25">
      <c r="M847" s="2"/>
      <c r="N847" s="2"/>
    </row>
    <row r="848" spans="13:14" ht="15.75" customHeight="1" x14ac:dyDescent="0.25">
      <c r="M848" s="2"/>
      <c r="N848" s="2"/>
    </row>
    <row r="849" spans="13:14" ht="15.75" customHeight="1" x14ac:dyDescent="0.25">
      <c r="M849" s="2"/>
      <c r="N849" s="2"/>
    </row>
    <row r="850" spans="13:14" ht="15.75" customHeight="1" x14ac:dyDescent="0.25">
      <c r="M850" s="2"/>
      <c r="N850" s="2"/>
    </row>
    <row r="851" spans="13:14" ht="15.75" customHeight="1" x14ac:dyDescent="0.25">
      <c r="M851" s="2"/>
      <c r="N851" s="2"/>
    </row>
    <row r="852" spans="13:14" ht="15.75" customHeight="1" x14ac:dyDescent="0.25">
      <c r="M852" s="2"/>
      <c r="N852" s="2"/>
    </row>
    <row r="853" spans="13:14" ht="15.75" customHeight="1" x14ac:dyDescent="0.25">
      <c r="M853" s="2"/>
      <c r="N853" s="2"/>
    </row>
    <row r="854" spans="13:14" ht="15.75" customHeight="1" x14ac:dyDescent="0.25">
      <c r="M854" s="2"/>
      <c r="N854" s="2"/>
    </row>
    <row r="855" spans="13:14" ht="15.75" customHeight="1" x14ac:dyDescent="0.25">
      <c r="M855" s="2"/>
      <c r="N855" s="2"/>
    </row>
    <row r="856" spans="13:14" ht="15.75" customHeight="1" x14ac:dyDescent="0.25">
      <c r="M856" s="2"/>
      <c r="N856" s="2"/>
    </row>
    <row r="857" spans="13:14" ht="15.75" customHeight="1" x14ac:dyDescent="0.25">
      <c r="M857" s="2"/>
      <c r="N857" s="2"/>
    </row>
    <row r="858" spans="13:14" ht="15.75" customHeight="1" x14ac:dyDescent="0.25">
      <c r="M858" s="2"/>
      <c r="N858" s="2"/>
    </row>
    <row r="859" spans="13:14" ht="15.75" customHeight="1" x14ac:dyDescent="0.25">
      <c r="M859" s="2"/>
      <c r="N859" s="2"/>
    </row>
    <row r="860" spans="13:14" ht="15.75" customHeight="1" x14ac:dyDescent="0.25">
      <c r="M860" s="2"/>
      <c r="N860" s="2"/>
    </row>
    <row r="861" spans="13:14" ht="15.75" customHeight="1" x14ac:dyDescent="0.25">
      <c r="M861" s="2"/>
      <c r="N861" s="2"/>
    </row>
    <row r="862" spans="13:14" ht="15.75" customHeight="1" x14ac:dyDescent="0.25">
      <c r="M862" s="2"/>
      <c r="N862" s="2"/>
    </row>
    <row r="863" spans="13:14" ht="15.75" customHeight="1" x14ac:dyDescent="0.25">
      <c r="M863" s="2"/>
      <c r="N863" s="2"/>
    </row>
    <row r="864" spans="13:14" ht="15.75" customHeight="1" x14ac:dyDescent="0.25">
      <c r="M864" s="2"/>
      <c r="N864" s="2"/>
    </row>
    <row r="865" spans="13:14" ht="15.75" customHeight="1" x14ac:dyDescent="0.25">
      <c r="M865" s="2"/>
      <c r="N865" s="2"/>
    </row>
    <row r="866" spans="13:14" ht="15.75" customHeight="1" x14ac:dyDescent="0.25">
      <c r="M866" s="2"/>
      <c r="N866" s="2"/>
    </row>
    <row r="867" spans="13:14" ht="15.75" customHeight="1" x14ac:dyDescent="0.25">
      <c r="M867" s="2"/>
      <c r="N867" s="2"/>
    </row>
    <row r="868" spans="13:14" ht="15.75" customHeight="1" x14ac:dyDescent="0.25">
      <c r="M868" s="2"/>
      <c r="N868" s="2"/>
    </row>
    <row r="869" spans="13:14" ht="15.75" customHeight="1" x14ac:dyDescent="0.25">
      <c r="M869" s="2"/>
      <c r="N869" s="2"/>
    </row>
    <row r="870" spans="13:14" ht="15.75" customHeight="1" x14ac:dyDescent="0.25">
      <c r="M870" s="2"/>
      <c r="N870" s="2"/>
    </row>
    <row r="871" spans="13:14" ht="15.75" customHeight="1" x14ac:dyDescent="0.25">
      <c r="M871" s="2"/>
      <c r="N871" s="2"/>
    </row>
    <row r="872" spans="13:14" ht="15.75" customHeight="1" x14ac:dyDescent="0.25">
      <c r="M872" s="2"/>
      <c r="N872" s="2"/>
    </row>
    <row r="873" spans="13:14" ht="15.75" customHeight="1" x14ac:dyDescent="0.25">
      <c r="M873" s="2"/>
      <c r="N873" s="2"/>
    </row>
    <row r="874" spans="13:14" ht="15.75" customHeight="1" x14ac:dyDescent="0.25">
      <c r="M874" s="2"/>
      <c r="N874" s="2"/>
    </row>
    <row r="875" spans="13:14" ht="15.75" customHeight="1" x14ac:dyDescent="0.25">
      <c r="M875" s="2"/>
      <c r="N875" s="2"/>
    </row>
    <row r="876" spans="13:14" ht="15.75" customHeight="1" x14ac:dyDescent="0.25">
      <c r="M876" s="2"/>
      <c r="N876" s="2"/>
    </row>
    <row r="877" spans="13:14" ht="15.75" customHeight="1" x14ac:dyDescent="0.25">
      <c r="M877" s="2"/>
      <c r="N877" s="2"/>
    </row>
    <row r="878" spans="13:14" ht="15.75" customHeight="1" x14ac:dyDescent="0.25">
      <c r="M878" s="2"/>
      <c r="N878" s="2"/>
    </row>
    <row r="879" spans="13:14" ht="15.75" customHeight="1" x14ac:dyDescent="0.25">
      <c r="M879" s="2"/>
      <c r="N879" s="2"/>
    </row>
    <row r="880" spans="13:14" ht="15.75" customHeight="1" x14ac:dyDescent="0.25">
      <c r="M880" s="2"/>
      <c r="N880" s="2"/>
    </row>
    <row r="881" spans="13:14" ht="15.75" customHeight="1" x14ac:dyDescent="0.25">
      <c r="M881" s="2"/>
      <c r="N881" s="2"/>
    </row>
    <row r="882" spans="13:14" ht="15.75" customHeight="1" x14ac:dyDescent="0.25">
      <c r="M882" s="2"/>
      <c r="N882" s="2"/>
    </row>
    <row r="883" spans="13:14" ht="15.75" customHeight="1" x14ac:dyDescent="0.25">
      <c r="M883" s="2"/>
      <c r="N883" s="2"/>
    </row>
    <row r="884" spans="13:14" ht="15.75" customHeight="1" x14ac:dyDescent="0.25">
      <c r="M884" s="2"/>
      <c r="N884" s="2"/>
    </row>
    <row r="885" spans="13:14" ht="15.75" customHeight="1" x14ac:dyDescent="0.25">
      <c r="M885" s="2"/>
      <c r="N885" s="2"/>
    </row>
    <row r="886" spans="13:14" ht="15.75" customHeight="1" x14ac:dyDescent="0.25">
      <c r="M886" s="2"/>
      <c r="N886" s="2"/>
    </row>
    <row r="887" spans="13:14" ht="15.75" customHeight="1" x14ac:dyDescent="0.25">
      <c r="M887" s="2"/>
      <c r="N887" s="2"/>
    </row>
    <row r="888" spans="13:14" ht="15.75" customHeight="1" x14ac:dyDescent="0.25">
      <c r="M888" s="2"/>
      <c r="N888" s="2"/>
    </row>
    <row r="889" spans="13:14" ht="15.75" customHeight="1" x14ac:dyDescent="0.25">
      <c r="M889" s="2"/>
      <c r="N889" s="2"/>
    </row>
    <row r="890" spans="13:14" ht="15.75" customHeight="1" x14ac:dyDescent="0.25">
      <c r="M890" s="2"/>
      <c r="N890" s="2"/>
    </row>
    <row r="891" spans="13:14" ht="15.75" customHeight="1" x14ac:dyDescent="0.25">
      <c r="M891" s="2"/>
      <c r="N891" s="2"/>
    </row>
    <row r="892" spans="13:14" ht="15.75" customHeight="1" x14ac:dyDescent="0.25">
      <c r="M892" s="2"/>
      <c r="N892" s="2"/>
    </row>
    <row r="893" spans="13:14" ht="15.75" customHeight="1" x14ac:dyDescent="0.25">
      <c r="M893" s="2"/>
      <c r="N893" s="2"/>
    </row>
    <row r="894" spans="13:14" ht="15.75" customHeight="1" x14ac:dyDescent="0.25">
      <c r="M894" s="2"/>
      <c r="N894" s="2"/>
    </row>
    <row r="895" spans="13:14" ht="15.75" customHeight="1" x14ac:dyDescent="0.25">
      <c r="M895" s="2"/>
      <c r="N895" s="2"/>
    </row>
    <row r="896" spans="13:14" ht="15.75" customHeight="1" x14ac:dyDescent="0.25">
      <c r="M896" s="2"/>
      <c r="N896" s="2"/>
    </row>
    <row r="897" spans="13:14" ht="15.75" customHeight="1" x14ac:dyDescent="0.25">
      <c r="M897" s="2"/>
      <c r="N897" s="2"/>
    </row>
    <row r="898" spans="13:14" ht="15.75" customHeight="1" x14ac:dyDescent="0.25">
      <c r="M898" s="2"/>
      <c r="N898" s="2"/>
    </row>
    <row r="899" spans="13:14" ht="15.75" customHeight="1" x14ac:dyDescent="0.25">
      <c r="M899" s="2"/>
      <c r="N899" s="2"/>
    </row>
    <row r="900" spans="13:14" ht="15.75" customHeight="1" x14ac:dyDescent="0.25">
      <c r="M900" s="2"/>
      <c r="N900" s="2"/>
    </row>
    <row r="901" spans="13:14" ht="15.75" customHeight="1" x14ac:dyDescent="0.25">
      <c r="M901" s="2"/>
      <c r="N901" s="2"/>
    </row>
    <row r="902" spans="13:14" ht="15.75" customHeight="1" x14ac:dyDescent="0.25">
      <c r="M902" s="2"/>
      <c r="N902" s="2"/>
    </row>
    <row r="903" spans="13:14" ht="15.75" customHeight="1" x14ac:dyDescent="0.25">
      <c r="M903" s="2"/>
      <c r="N903" s="2"/>
    </row>
    <row r="904" spans="13:14" ht="15.75" customHeight="1" x14ac:dyDescent="0.25">
      <c r="M904" s="2"/>
      <c r="N904" s="2"/>
    </row>
    <row r="905" spans="13:14" ht="15.75" customHeight="1" x14ac:dyDescent="0.25">
      <c r="M905" s="2"/>
      <c r="N905" s="2"/>
    </row>
    <row r="906" spans="13:14" ht="15.75" customHeight="1" x14ac:dyDescent="0.25">
      <c r="M906" s="2"/>
      <c r="N906" s="2"/>
    </row>
    <row r="907" spans="13:14" ht="15.75" customHeight="1" x14ac:dyDescent="0.25">
      <c r="M907" s="2"/>
      <c r="N907" s="2"/>
    </row>
    <row r="908" spans="13:14" ht="15.75" customHeight="1" x14ac:dyDescent="0.25">
      <c r="M908" s="2"/>
      <c r="N908" s="2"/>
    </row>
    <row r="909" spans="13:14" ht="15.75" customHeight="1" x14ac:dyDescent="0.25">
      <c r="M909" s="2"/>
      <c r="N909" s="2"/>
    </row>
    <row r="910" spans="13:14" ht="15.75" customHeight="1" x14ac:dyDescent="0.25">
      <c r="M910" s="2"/>
      <c r="N910" s="2"/>
    </row>
    <row r="911" spans="13:14" ht="15.75" customHeight="1" x14ac:dyDescent="0.25">
      <c r="M911" s="2"/>
      <c r="N911" s="2"/>
    </row>
    <row r="912" spans="13:14" ht="15.75" customHeight="1" x14ac:dyDescent="0.25">
      <c r="M912" s="2"/>
      <c r="N912" s="2"/>
    </row>
    <row r="913" spans="13:14" ht="15.75" customHeight="1" x14ac:dyDescent="0.25">
      <c r="M913" s="2"/>
      <c r="N913" s="2"/>
    </row>
    <row r="914" spans="13:14" ht="15.75" customHeight="1" x14ac:dyDescent="0.25">
      <c r="M914" s="2"/>
      <c r="N914" s="2"/>
    </row>
    <row r="915" spans="13:14" ht="15.75" customHeight="1" x14ac:dyDescent="0.25">
      <c r="M915" s="2"/>
      <c r="N915" s="2"/>
    </row>
    <row r="916" spans="13:14" ht="15.75" customHeight="1" x14ac:dyDescent="0.25">
      <c r="M916" s="2"/>
      <c r="N916" s="2"/>
    </row>
    <row r="917" spans="13:14" ht="15.75" customHeight="1" x14ac:dyDescent="0.25">
      <c r="M917" s="2"/>
      <c r="N917" s="2"/>
    </row>
    <row r="918" spans="13:14" ht="15.75" customHeight="1" x14ac:dyDescent="0.25">
      <c r="M918" s="2"/>
      <c r="N918" s="2"/>
    </row>
    <row r="919" spans="13:14" ht="15.75" customHeight="1" x14ac:dyDescent="0.25">
      <c r="M919" s="2"/>
      <c r="N919" s="2"/>
    </row>
    <row r="920" spans="13:14" ht="15.75" customHeight="1" x14ac:dyDescent="0.25">
      <c r="M920" s="2"/>
      <c r="N920" s="2"/>
    </row>
    <row r="921" spans="13:14" ht="15.75" customHeight="1" x14ac:dyDescent="0.25">
      <c r="M921" s="2"/>
      <c r="N921" s="2"/>
    </row>
    <row r="922" spans="13:14" ht="15.75" customHeight="1" x14ac:dyDescent="0.25">
      <c r="M922" s="2"/>
      <c r="N922" s="2"/>
    </row>
    <row r="923" spans="13:14" ht="15.75" customHeight="1" x14ac:dyDescent="0.25">
      <c r="M923" s="2"/>
      <c r="N923" s="2"/>
    </row>
    <row r="924" spans="13:14" ht="15.75" customHeight="1" x14ac:dyDescent="0.25">
      <c r="M924" s="2"/>
      <c r="N924" s="2"/>
    </row>
    <row r="925" spans="13:14" ht="15.75" customHeight="1" x14ac:dyDescent="0.25">
      <c r="M925" s="2"/>
      <c r="N925" s="2"/>
    </row>
    <row r="926" spans="13:14" ht="15.75" customHeight="1" x14ac:dyDescent="0.25">
      <c r="M926" s="2"/>
      <c r="N926" s="2"/>
    </row>
    <row r="927" spans="13:14" ht="15.75" customHeight="1" x14ac:dyDescent="0.25">
      <c r="M927" s="2"/>
      <c r="N927" s="2"/>
    </row>
    <row r="928" spans="13:14" ht="15.75" customHeight="1" x14ac:dyDescent="0.25">
      <c r="M928" s="2"/>
      <c r="N928" s="2"/>
    </row>
    <row r="929" spans="13:14" ht="15.75" customHeight="1" x14ac:dyDescent="0.25">
      <c r="M929" s="2"/>
      <c r="N929" s="2"/>
    </row>
    <row r="930" spans="13:14" ht="15.75" customHeight="1" x14ac:dyDescent="0.25">
      <c r="M930" s="2"/>
      <c r="N930" s="2"/>
    </row>
    <row r="931" spans="13:14" ht="15.75" customHeight="1" x14ac:dyDescent="0.25">
      <c r="M931" s="2"/>
      <c r="N931" s="2"/>
    </row>
    <row r="932" spans="13:14" ht="15.75" customHeight="1" x14ac:dyDescent="0.25">
      <c r="M932" s="2"/>
      <c r="N932" s="2"/>
    </row>
    <row r="933" spans="13:14" ht="15.75" customHeight="1" x14ac:dyDescent="0.25">
      <c r="M933" s="2"/>
      <c r="N933" s="2"/>
    </row>
    <row r="934" spans="13:14" ht="15.75" customHeight="1" x14ac:dyDescent="0.25">
      <c r="M934" s="2"/>
      <c r="N934" s="2"/>
    </row>
    <row r="935" spans="13:14" ht="15.75" customHeight="1" x14ac:dyDescent="0.25">
      <c r="M935" s="2"/>
      <c r="N935" s="2"/>
    </row>
    <row r="936" spans="13:14" ht="15.75" customHeight="1" x14ac:dyDescent="0.25">
      <c r="M936" s="2"/>
      <c r="N936" s="2"/>
    </row>
    <row r="937" spans="13:14" ht="15.75" customHeight="1" x14ac:dyDescent="0.25">
      <c r="M937" s="2"/>
      <c r="N937" s="2"/>
    </row>
    <row r="938" spans="13:14" ht="15.75" customHeight="1" x14ac:dyDescent="0.25">
      <c r="M938" s="2"/>
      <c r="N938" s="2"/>
    </row>
    <row r="939" spans="13:14" ht="15.75" customHeight="1" x14ac:dyDescent="0.25">
      <c r="M939" s="2"/>
      <c r="N939" s="2"/>
    </row>
    <row r="940" spans="13:14" ht="15.75" customHeight="1" x14ac:dyDescent="0.25">
      <c r="M940" s="2"/>
      <c r="N940" s="2"/>
    </row>
    <row r="941" spans="13:14" ht="15.75" customHeight="1" x14ac:dyDescent="0.25">
      <c r="M941" s="2"/>
      <c r="N941" s="2"/>
    </row>
    <row r="942" spans="13:14" ht="15.75" customHeight="1" x14ac:dyDescent="0.25">
      <c r="M942" s="2"/>
      <c r="N942" s="2"/>
    </row>
    <row r="943" spans="13:14" ht="15.75" customHeight="1" x14ac:dyDescent="0.25">
      <c r="M943" s="2"/>
      <c r="N943" s="2"/>
    </row>
    <row r="944" spans="13:14" ht="15.75" customHeight="1" x14ac:dyDescent="0.25">
      <c r="M944" s="2"/>
      <c r="N944" s="2"/>
    </row>
    <row r="945" spans="13:14" ht="15.75" customHeight="1" x14ac:dyDescent="0.25">
      <c r="M945" s="2"/>
      <c r="N945" s="2"/>
    </row>
    <row r="946" spans="13:14" ht="15.75" customHeight="1" x14ac:dyDescent="0.25">
      <c r="M946" s="2"/>
      <c r="N946" s="2"/>
    </row>
    <row r="947" spans="13:14" ht="15.75" customHeight="1" x14ac:dyDescent="0.25">
      <c r="M947" s="2"/>
      <c r="N947" s="2"/>
    </row>
    <row r="948" spans="13:14" ht="15.75" customHeight="1" x14ac:dyDescent="0.25">
      <c r="M948" s="2"/>
      <c r="N948" s="2"/>
    </row>
    <row r="949" spans="13:14" ht="15.75" customHeight="1" x14ac:dyDescent="0.25">
      <c r="M949" s="2"/>
      <c r="N949" s="2"/>
    </row>
    <row r="950" spans="13:14" ht="15.75" customHeight="1" x14ac:dyDescent="0.25">
      <c r="M950" s="2"/>
      <c r="N950" s="2"/>
    </row>
    <row r="951" spans="13:14" ht="15.75" customHeight="1" x14ac:dyDescent="0.25">
      <c r="M951" s="2"/>
      <c r="N951" s="2"/>
    </row>
    <row r="952" spans="13:14" ht="15.75" customHeight="1" x14ac:dyDescent="0.25">
      <c r="M952" s="2"/>
      <c r="N952" s="2"/>
    </row>
    <row r="953" spans="13:14" ht="15.75" customHeight="1" x14ac:dyDescent="0.25">
      <c r="M953" s="2"/>
      <c r="N953" s="2"/>
    </row>
    <row r="954" spans="13:14" ht="15.75" customHeight="1" x14ac:dyDescent="0.25">
      <c r="M954" s="2"/>
      <c r="N954" s="2"/>
    </row>
    <row r="955" spans="13:14" ht="15.75" customHeight="1" x14ac:dyDescent="0.25">
      <c r="M955" s="2"/>
      <c r="N955" s="2"/>
    </row>
    <row r="956" spans="13:14" ht="15.75" customHeight="1" x14ac:dyDescent="0.25">
      <c r="M956" s="2"/>
      <c r="N956" s="2"/>
    </row>
    <row r="957" spans="13:14" ht="15.75" customHeight="1" x14ac:dyDescent="0.25">
      <c r="M957" s="2"/>
      <c r="N957" s="2"/>
    </row>
    <row r="958" spans="13:14" ht="15.75" customHeight="1" x14ac:dyDescent="0.25">
      <c r="M958" s="2"/>
      <c r="N958" s="2"/>
    </row>
    <row r="959" spans="13:14" ht="15.75" customHeight="1" x14ac:dyDescent="0.25">
      <c r="M959" s="2"/>
      <c r="N959" s="2"/>
    </row>
  </sheetData>
  <sheetProtection algorithmName="SHA-512" hashValue="VjoRUUQSaIHBsTKkRI3lQD+Cl2I9qQCCZzjxe8jxwyWmwK9uWTdLtN6G+EOnA2aj8pQygCcBPYUsnElu9sKESw==" saltValue="dTja/aq9kZBQ+tQt7HtvEg==" spinCount="100000" sheet="1" objects="1" scenarios="1"/>
  <printOptions horizontalCentered="1" gridLines="1"/>
  <pageMargins left="0.39370078740157483" right="0.39370078740157483" top="0.74803149606299213" bottom="0.74803149606299213" header="0" footer="0"/>
  <pageSetup paperSize="8" scale="40" orientation="landscape"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8</vt:i4>
      </vt:variant>
    </vt:vector>
  </HeadingPairs>
  <TitlesOfParts>
    <vt:vector size="13" baseType="lpstr">
      <vt:lpstr>ELENCO DITTE (Mod A)</vt:lpstr>
      <vt:lpstr>NOTE ELENCO DITTE (Mod A)</vt:lpstr>
      <vt:lpstr>ELENCO DITTE (Mod B)</vt:lpstr>
      <vt:lpstr>ELENCO INTESTATARI (&lt;50)</vt:lpstr>
      <vt:lpstr>NOTE ELENCO INTESTATARI (&lt; 50)</vt:lpstr>
      <vt:lpstr>'ELENCO DITTE (Mod A)'!Area_stampa</vt:lpstr>
      <vt:lpstr>'ELENCO DITTE (Mod B)'!Area_stampa</vt:lpstr>
      <vt:lpstr>'ELENCO INTESTATARI (&lt;50)'!Area_stampa</vt:lpstr>
      <vt:lpstr>'NOTE ELENCO DITTE (Mod A)'!Area_stampa</vt:lpstr>
      <vt:lpstr>'NOTE ELENCO INTESTATARI (&lt; 50)'!Area_stampa</vt:lpstr>
      <vt:lpstr>'ELENCO DITTE (Mod A)'!Titoli_stampa</vt:lpstr>
      <vt:lpstr>'ELENCO DITTE (Mod B)'!Titoli_stampa</vt:lpstr>
      <vt:lpstr>'NOTE ELENCO DITTE (Mod A)'!Titoli_stampa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niccolò</dc:creator>
  <cp:lastModifiedBy>operatore 1</cp:lastModifiedBy>
  <cp:lastPrinted>2024-09-27T05:46:31Z</cp:lastPrinted>
  <dcterms:created xsi:type="dcterms:W3CDTF">2017-10-23T19:24:20Z</dcterms:created>
  <dcterms:modified xsi:type="dcterms:W3CDTF">2024-09-27T05:46:36Z</dcterms:modified>
</cp:coreProperties>
</file>