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Questa_cartella_di_lavoro"/>
  <mc:AlternateContent xmlns:mc="http://schemas.openxmlformats.org/markup-compatibility/2006">
    <mc:Choice Requires="x15">
      <x15ac:absPath xmlns:x15ac="http://schemas.microsoft.com/office/spreadsheetml/2010/11/ac" url="E:\1_REGIONE ABRUZZO\7_RETI ENERGETICHE - metanodotti\6_FAC SIMILI PIANI PARTICELLARI\7_REV COMPLETA 9-2024\2_ELETTRODOTTI E CABINE PRIMARIE\"/>
    </mc:Choice>
  </mc:AlternateContent>
  <bookViews>
    <workbookView xWindow="0" yWindow="0" windowWidth="18870" windowHeight="7725"/>
  </bookViews>
  <sheets>
    <sheet name="ELENCO DITTE" sheetId="14" r:id="rId1"/>
    <sheet name="ELENCO INTESTATARI (&lt;50)" sheetId="5" r:id="rId2"/>
  </sheets>
  <definedNames>
    <definedName name="_xlnm.Print_Area" localSheetId="0">'ELENCO DITTE'!$A$1:$U$17</definedName>
    <definedName name="_xlnm.Print_Area" localSheetId="1">'ELENCO INTESTATARI (&lt;50)'!$A$1:$AO$24</definedName>
    <definedName name="_xlnm.Print_Titles" localSheetId="0">'ELENCO DITTE'!$1:$6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sElA+6hfRcZiFaYmV0DDuhHd1tg=="/>
    </ext>
  </extLst>
</workbook>
</file>

<file path=xl/calcChain.xml><?xml version="1.0" encoding="utf-8"?>
<calcChain xmlns="http://schemas.openxmlformats.org/spreadsheetml/2006/main">
  <c r="Z9" i="5" l="1"/>
  <c r="O16" i="14" l="1"/>
  <c r="O15" i="14"/>
  <c r="O13" i="14"/>
  <c r="O12" i="14"/>
  <c r="O11" i="14"/>
  <c r="V11" i="5" l="1"/>
  <c r="V9" i="5"/>
  <c r="T2" i="5"/>
  <c r="AD9" i="5"/>
  <c r="AL4" i="5"/>
  <c r="AD4" i="5"/>
  <c r="V4" i="5"/>
  <c r="AO4" i="5" l="1"/>
  <c r="AN4" i="5"/>
  <c r="N10" i="14" l="1"/>
  <c r="N9" i="14"/>
  <c r="N7" i="14"/>
  <c r="V2" i="5" l="1"/>
  <c r="O7" i="14"/>
  <c r="O9" i="14"/>
  <c r="AD2" i="5" s="1"/>
  <c r="O10" i="14"/>
  <c r="AL2" i="5" s="1"/>
  <c r="X11" i="5"/>
  <c r="W11" i="5"/>
  <c r="U11" i="5"/>
  <c r="T11" i="5"/>
  <c r="S11" i="5"/>
  <c r="R11" i="5"/>
  <c r="R9" i="5"/>
  <c r="R10" i="5" s="1"/>
  <c r="Y10" i="5"/>
  <c r="AG10" i="5"/>
  <c r="AF9" i="5"/>
  <c r="AF10" i="5" s="1"/>
  <c r="AE9" i="5"/>
  <c r="AE10" i="5" s="1"/>
  <c r="AD10" i="5"/>
  <c r="AC9" i="5"/>
  <c r="AC10" i="5" s="1"/>
  <c r="AB9" i="5"/>
  <c r="AB10" i="5" s="1"/>
  <c r="AA9" i="5"/>
  <c r="AA10" i="5" s="1"/>
  <c r="Z10" i="5"/>
  <c r="X9" i="5"/>
  <c r="X10" i="5" s="1"/>
  <c r="W9" i="5"/>
  <c r="W10" i="5" s="1"/>
  <c r="V10" i="5"/>
  <c r="U9" i="5"/>
  <c r="U10" i="5" s="1"/>
  <c r="T9" i="5"/>
  <c r="T10" i="5" s="1"/>
  <c r="S9" i="5"/>
  <c r="S10" i="5" s="1"/>
  <c r="AL5" i="5"/>
  <c r="AL6" i="5" s="1"/>
  <c r="AL7" i="5" s="1"/>
  <c r="AL8" i="5" s="1"/>
  <c r="AK4" i="5"/>
  <c r="AJ4" i="5"/>
  <c r="AI4" i="5"/>
  <c r="AH4" i="5"/>
  <c r="AF4" i="5"/>
  <c r="AE4" i="5"/>
  <c r="AC4" i="5"/>
  <c r="AB4" i="5"/>
  <c r="AA4" i="5"/>
  <c r="Z4" i="5"/>
  <c r="W4" i="5"/>
  <c r="AM2" i="5"/>
  <c r="AN2" i="5"/>
  <c r="AK2" i="5"/>
  <c r="AJ2" i="5"/>
  <c r="AI2" i="5"/>
  <c r="AH2" i="5"/>
  <c r="AE2" i="5"/>
  <c r="AF2" i="5"/>
  <c r="AC2" i="5"/>
  <c r="Z2" i="5"/>
  <c r="X4" i="5"/>
  <c r="U4" i="5"/>
  <c r="W2" i="5"/>
  <c r="W3" i="5" s="1"/>
  <c r="X2" i="5"/>
  <c r="U2" i="5"/>
  <c r="R4" i="5"/>
  <c r="R5" i="5" l="1"/>
  <c r="R2" i="5"/>
  <c r="V5" i="5" l="1"/>
  <c r="V6" i="5" s="1"/>
  <c r="V7" i="5" s="1"/>
  <c r="V8" i="5" s="1"/>
  <c r="AD5" i="5"/>
  <c r="AD6" i="5" s="1"/>
  <c r="AD7" i="5" s="1"/>
  <c r="AD8" i="5" s="1"/>
  <c r="B6" i="14" l="1"/>
  <c r="C6" i="14" s="1"/>
  <c r="D6" i="14" s="1"/>
  <c r="E6" i="14" s="1"/>
  <c r="F6" i="14" s="1"/>
  <c r="G6" i="14" s="1"/>
  <c r="H6" i="14" s="1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AG5" i="5"/>
  <c r="AG6" i="5" s="1"/>
  <c r="AG7" i="5" s="1"/>
  <c r="AG8" i="5" s="1"/>
  <c r="AO5" i="5" l="1"/>
  <c r="AO6" i="5" s="1"/>
  <c r="AO7" i="5" s="1"/>
  <c r="AO8" i="5" s="1"/>
  <c r="AN5" i="5"/>
  <c r="AN6" i="5" s="1"/>
  <c r="AN7" i="5" s="1"/>
  <c r="AN8" i="5" s="1"/>
  <c r="AI5" i="5"/>
  <c r="AI6" i="5" s="1"/>
  <c r="AI7" i="5" s="1"/>
  <c r="AI8" i="5" s="1"/>
  <c r="AJ5" i="5"/>
  <c r="AJ6" i="5" s="1"/>
  <c r="AJ7" i="5" s="1"/>
  <c r="AJ8" i="5" s="1"/>
  <c r="AH5" i="5"/>
  <c r="AH6" i="5" s="1"/>
  <c r="AH7" i="5" s="1"/>
  <c r="AH8" i="5" s="1"/>
  <c r="AF5" i="5"/>
  <c r="AF6" i="5" s="1"/>
  <c r="AF7" i="5" s="1"/>
  <c r="AF8" i="5" s="1"/>
  <c r="AB5" i="5"/>
  <c r="AB6" i="5" s="1"/>
  <c r="AB7" i="5" s="1"/>
  <c r="AB8" i="5" s="1"/>
  <c r="AA5" i="5"/>
  <c r="AA6" i="5" s="1"/>
  <c r="AA7" i="5" s="1"/>
  <c r="AA8" i="5" s="1"/>
  <c r="Z5" i="5"/>
  <c r="Z6" i="5" s="1"/>
  <c r="Z7" i="5" s="1"/>
  <c r="Z8" i="5" s="1"/>
  <c r="AK5" i="5"/>
  <c r="AK6" i="5" s="1"/>
  <c r="AK7" i="5" s="1"/>
  <c r="AK8" i="5" s="1"/>
  <c r="AC5" i="5"/>
  <c r="AC6" i="5" s="1"/>
  <c r="AC7" i="5" s="1"/>
  <c r="AC8" i="5" s="1"/>
  <c r="R3" i="5" l="1"/>
  <c r="R6" i="5" l="1"/>
  <c r="R7" i="5" s="1"/>
  <c r="R8" i="5" s="1"/>
  <c r="S5" i="5"/>
  <c r="S6" i="5" s="1"/>
  <c r="S7" i="5" s="1"/>
  <c r="S8" i="5" s="1"/>
  <c r="T5" i="5"/>
  <c r="T6" i="5" s="1"/>
  <c r="T7" i="5" s="1"/>
  <c r="T8" i="5" s="1"/>
  <c r="X5" i="5"/>
  <c r="X6" i="5" s="1"/>
  <c r="X7" i="5" s="1"/>
  <c r="X8" i="5" s="1"/>
  <c r="T3" i="5"/>
  <c r="S3" i="5"/>
  <c r="X3" i="5"/>
  <c r="V3" i="5"/>
  <c r="U5" i="5" l="1"/>
  <c r="U6" i="5" s="1"/>
  <c r="U7" i="5" s="1"/>
  <c r="U8" i="5" s="1"/>
  <c r="U3" i="5"/>
  <c r="A3" i="5" l="1"/>
  <c r="A4" i="5" s="1"/>
  <c r="A5" i="5" s="1"/>
  <c r="A6" i="5" s="1"/>
  <c r="A7" i="5" s="1"/>
  <c r="A8" i="5" s="1"/>
  <c r="A9" i="5" s="1"/>
  <c r="A10" i="5" s="1"/>
  <c r="A11" i="5" s="1"/>
</calcChain>
</file>

<file path=xl/sharedStrings.xml><?xml version="1.0" encoding="utf-8"?>
<sst xmlns="http://schemas.openxmlformats.org/spreadsheetml/2006/main" count="186" uniqueCount="134">
  <si>
    <t>DATI CATASTALI</t>
  </si>
  <si>
    <t>IDENTIFICATIVI</t>
  </si>
  <si>
    <t>SOSTEGNI</t>
  </si>
  <si>
    <t>INTESTAZIONE CATASTALE</t>
  </si>
  <si>
    <t>COMUNE</t>
  </si>
  <si>
    <t xml:space="preserve">Foglio </t>
  </si>
  <si>
    <t>P.lla</t>
  </si>
  <si>
    <t>ID</t>
  </si>
  <si>
    <t>D1</t>
  </si>
  <si>
    <t>D2</t>
  </si>
  <si>
    <t>D3</t>
  </si>
  <si>
    <t>CF</t>
  </si>
  <si>
    <t>Via</t>
  </si>
  <si>
    <t>Cap</t>
  </si>
  <si>
    <t>Comune</t>
  </si>
  <si>
    <t>Comune_1</t>
  </si>
  <si>
    <t>Foglio_1</t>
  </si>
  <si>
    <t>p.lla_1</t>
  </si>
  <si>
    <t>Note_1</t>
  </si>
  <si>
    <t>Comune_2</t>
  </si>
  <si>
    <t>Foglio_2</t>
  </si>
  <si>
    <t>p.lla_2</t>
  </si>
  <si>
    <t>Note_2</t>
  </si>
  <si>
    <t>Comune_3</t>
  </si>
  <si>
    <t>Foglio_3</t>
  </si>
  <si>
    <t>p.lla_3</t>
  </si>
  <si>
    <t>Note_3</t>
  </si>
  <si>
    <t>Sub.</t>
  </si>
  <si>
    <t>CT</t>
  </si>
  <si>
    <t>Note</t>
  </si>
  <si>
    <t>PEC</t>
  </si>
  <si>
    <t>OT_1</t>
  </si>
  <si>
    <t>OT_2</t>
  </si>
  <si>
    <t>OT_3</t>
  </si>
  <si>
    <t>N. PIANO</t>
  </si>
  <si>
    <t>/2</t>
  </si>
  <si>
    <t>DESCRIZIONE</t>
  </si>
  <si>
    <t>AREA 
ASSERVITA
(MQ)</t>
  </si>
  <si>
    <t>SA_1</t>
  </si>
  <si>
    <t>SA_3</t>
  </si>
  <si>
    <t>SA_2</t>
  </si>
  <si>
    <t>SE_1</t>
  </si>
  <si>
    <t>SE_2</t>
  </si>
  <si>
    <t>SE_3</t>
  </si>
  <si>
    <t>Superficie 
(MQ)</t>
  </si>
  <si>
    <t>SEMIN</t>
  </si>
  <si>
    <t>(AA) SEMIN
(AB) SEM ARB</t>
  </si>
  <si>
    <r>
      <t>ROSSI Paolo</t>
    </r>
    <r>
      <rPr>
        <sz val="11"/>
        <color theme="1"/>
        <rFont val="Calibri"/>
        <family val="2"/>
        <scheme val="minor"/>
      </rPr>
      <t xml:space="preserve"> nato a Zagarolo (RM) il 01/01/1980 (RSSPLA80A01M141P) - Proprieta' 1/1</t>
    </r>
  </si>
  <si>
    <r>
      <t xml:space="preserve">1) </t>
    </r>
    <r>
      <rPr>
        <b/>
        <sz val="11"/>
        <color theme="1"/>
        <rFont val="Calibri"/>
        <family val="2"/>
      </rPr>
      <t>ROSSI Paolo</t>
    </r>
    <r>
      <rPr>
        <sz val="11"/>
        <color theme="1"/>
        <rFont val="Calibri"/>
        <family val="2"/>
      </rPr>
      <t xml:space="preserve"> nato a Zagarolo (RM) il 01/01/1980 (RSSPLA80A01M141P) - Proprieta' 1/2</t>
    </r>
  </si>
  <si>
    <r>
      <t xml:space="preserve">1) </t>
    </r>
    <r>
      <rPr>
        <b/>
        <sz val="11"/>
        <color theme="1"/>
        <rFont val="Calibri"/>
        <family val="2"/>
      </rPr>
      <t>DI CONTRO Vincenzo</t>
    </r>
    <r>
      <rPr>
        <sz val="11"/>
        <color theme="1"/>
        <rFont val="Calibri"/>
        <family val="2"/>
      </rPr>
      <t xml:space="preserve"> nato a Zagarolo il 01/01/1900 (DCNVCN00A01M141I) Comproprietario</t>
    </r>
  </si>
  <si>
    <r>
      <t xml:space="preserve">2) </t>
    </r>
    <r>
      <rPr>
        <b/>
        <sz val="11"/>
        <color theme="1"/>
        <rFont val="Calibri"/>
        <family val="2"/>
      </rPr>
      <t>DI CONTRO Nicola</t>
    </r>
    <r>
      <rPr>
        <sz val="11"/>
        <color theme="1"/>
        <rFont val="Calibri"/>
        <family val="2"/>
      </rPr>
      <t xml:space="preserve"> Fu Antonio - Usufruttuario parziale</t>
    </r>
  </si>
  <si>
    <r>
      <t xml:space="preserve">3) </t>
    </r>
    <r>
      <rPr>
        <b/>
        <sz val="11"/>
        <color theme="1"/>
        <rFont val="Calibri"/>
        <family val="2"/>
      </rPr>
      <t>DI CONTRO Giusepp</t>
    </r>
    <r>
      <rPr>
        <sz val="11"/>
        <color theme="1"/>
        <rFont val="Calibri"/>
        <family val="2"/>
      </rPr>
      <t>e Di Nicola -  Comproprietario</t>
    </r>
  </si>
  <si>
    <r>
      <t xml:space="preserve">4) </t>
    </r>
    <r>
      <rPr>
        <b/>
        <sz val="11"/>
        <color theme="1"/>
        <rFont val="Calibri"/>
        <family val="2"/>
      </rPr>
      <t>DI CONTRO Domenico</t>
    </r>
    <r>
      <rPr>
        <sz val="11"/>
        <color theme="1"/>
        <rFont val="Calibri"/>
        <family val="2"/>
      </rPr>
      <t xml:space="preserve"> Di Nicola - Comproprietario</t>
    </r>
  </si>
  <si>
    <t>RSSPLA80A01M141P</t>
  </si>
  <si>
    <t>RSSCRL80A01M141R</t>
  </si>
  <si>
    <t>ZAGAROLO (RM)</t>
  </si>
  <si>
    <t>ROSSI Carlo</t>
  </si>
  <si>
    <t>ALDO ROSSI, 17</t>
  </si>
  <si>
    <t>ROSSI Paolo</t>
  </si>
  <si>
    <t>DI CONTRO Vincenzo</t>
  </si>
  <si>
    <t>Deceduto il 01/01/2000</t>
  </si>
  <si>
    <t>DI CONTRO Giovanni</t>
  </si>
  <si>
    <t>erede Di Contro Vincenzo</t>
  </si>
  <si>
    <t>DI CONTRO Nicola</t>
  </si>
  <si>
    <t>sconociuto</t>
  </si>
  <si>
    <t>DI CONTRO Giuseppe</t>
  </si>
  <si>
    <t>DI CONTRO Domenico</t>
  </si>
  <si>
    <t>---------</t>
  </si>
  <si>
    <t>SEM</t>
  </si>
  <si>
    <t>Corte</t>
  </si>
  <si>
    <t>DCNGNN80A01M141A</t>
  </si>
  <si>
    <t>DCNVCN00A01M141I</t>
  </si>
  <si>
    <t>nato a</t>
  </si>
  <si>
    <t>il</t>
  </si>
  <si>
    <r>
      <t xml:space="preserve">2) </t>
    </r>
    <r>
      <rPr>
        <b/>
        <sz val="11"/>
        <color theme="1"/>
        <rFont val="Calibri"/>
        <family val="2"/>
      </rPr>
      <t>ROSSI Carlo</t>
    </r>
    <r>
      <rPr>
        <sz val="11"/>
        <color theme="1"/>
        <rFont val="Calibri"/>
        <family val="2"/>
      </rPr>
      <t xml:space="preserve"> nato a Zagarolo (RM) il 01/01/1980 (RSSCRL80A01M141R) - Proprieta' 1/2</t>
    </r>
  </si>
  <si>
    <t>TITOLO/OGGETTO</t>
  </si>
  <si>
    <t>Strada 
comunale</t>
  </si>
  <si>
    <t>AREA  
OCCUPATA
(MQ)</t>
  </si>
  <si>
    <t>OCCUPAZIONE 
TEMPORANEA 
(Art. 52 octies)</t>
  </si>
  <si>
    <t>AREA 
OCCUPATA
(MQ)</t>
  </si>
  <si>
    <t>Pista di accesso e lavoro</t>
  </si>
  <si>
    <t>Pista di lavoro</t>
  </si>
  <si>
    <t>Zagarolo (RM)</t>
  </si>
  <si>
    <t>Usufruttuario - sconociuto</t>
  </si>
  <si>
    <t>CD</t>
  </si>
  <si>
    <t>3bis</t>
  </si>
  <si>
    <t>---</t>
  </si>
  <si>
    <t>Pista di accesso</t>
  </si>
  <si>
    <t>ROTOTEK SRL</t>
  </si>
  <si>
    <t>pec: rototeksrl@legalmail.it</t>
  </si>
  <si>
    <t>ROVASSA Paolo</t>
  </si>
  <si>
    <t>Rappresentante legale ROTOTEK SRL</t>
  </si>
  <si>
    <t xml:space="preserve"> VIA ALDO ROSSI, 17</t>
  </si>
  <si>
    <t>VIA ALDO ROSSI, 17</t>
  </si>
  <si>
    <t>00000000001</t>
  </si>
  <si>
    <t xml:space="preserve">Strada di accesso cabina Larghezza m. 3,00 </t>
  </si>
  <si>
    <t>INTESTATARIO_CATASTALE</t>
  </si>
  <si>
    <t>note_intestato</t>
  </si>
  <si>
    <t>SERVITU' DI ACCESSO
IMPIANTI</t>
  </si>
  <si>
    <t>D4</t>
  </si>
  <si>
    <t>VIGNETO</t>
  </si>
  <si>
    <t>RESTO Quintino</t>
  </si>
  <si>
    <t>ALESSIO ROVATI, 20
ZONA INDUSTRIALE NORD</t>
  </si>
  <si>
    <t>AREA 
(MQ)</t>
  </si>
  <si>
    <t>Cabina primaria
"La storta"</t>
  </si>
  <si>
    <t>ESPROPRIO
CABINA PRIMARIA</t>
  </si>
  <si>
    <r>
      <rPr>
        <b/>
        <sz val="11"/>
        <color theme="1"/>
        <rFont val="Calibri"/>
        <family val="2"/>
      </rPr>
      <t>RESTO Quintino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nato a Zagarolo (RM) il 01/01/1980 (RSTQTN80A01M141P) - Proprieta' 1/1</t>
    </r>
  </si>
  <si>
    <t>E_1</t>
  </si>
  <si>
    <t>E_2</t>
  </si>
  <si>
    <t>SE = Servitu di elettrodotto</t>
  </si>
  <si>
    <t>SA = Servitù accesso impianti</t>
  </si>
  <si>
    <t>OT = Occupazione temporanea</t>
  </si>
  <si>
    <t>E_3</t>
  </si>
  <si>
    <t>2 + 3</t>
  </si>
  <si>
    <t>5  (½)</t>
  </si>
  <si>
    <t>E = Esproprio</t>
  </si>
  <si>
    <t>SERVITU' DI ELETTRODOTTO 
CONNESSIONI AT/MT</t>
  </si>
  <si>
    <t>TOTALE 
AREA
 ASSERVITA 
(MQ)</t>
  </si>
  <si>
    <t>LINEA</t>
  </si>
  <si>
    <t>CAVO 
INTERRARTO
(MQ)</t>
  </si>
  <si>
    <t>CAVO
AEREO
(MQ)</t>
  </si>
  <si>
    <r>
      <t xml:space="preserve">CT
</t>
    </r>
    <r>
      <rPr>
        <i/>
        <sz val="11"/>
        <color theme="1"/>
        <rFont val="Calibri"/>
        <family val="2"/>
      </rPr>
      <t>(CF)</t>
    </r>
  </si>
  <si>
    <r>
      <t xml:space="preserve">
</t>
    </r>
    <r>
      <rPr>
        <i/>
        <sz val="11"/>
        <color theme="1"/>
        <rFont val="Calibri"/>
        <family val="2"/>
      </rPr>
      <t>(4)</t>
    </r>
  </si>
  <si>
    <r>
      <t xml:space="preserve">ENTE URBANO 
</t>
    </r>
    <r>
      <rPr>
        <i/>
        <sz val="11"/>
        <color theme="1"/>
        <rFont val="Calibri"/>
        <family val="2"/>
      </rPr>
      <t>(D/8)</t>
    </r>
  </si>
  <si>
    <r>
      <t xml:space="preserve">ROTOTEK SRL </t>
    </r>
    <r>
      <rPr>
        <sz val="11"/>
        <color theme="1"/>
        <rFont val="Calibri"/>
        <family val="2"/>
        <scheme val="minor"/>
      </rPr>
      <t>con sede in ZAGAROLO (RM) (00000000001) - Proprietà per 1/1</t>
    </r>
  </si>
  <si>
    <t xml:space="preserve">
(1)</t>
  </si>
  <si>
    <r>
      <t xml:space="preserve">ENTE URBANO 
</t>
    </r>
    <r>
      <rPr>
        <i/>
        <sz val="11"/>
        <color theme="1"/>
        <rFont val="Calibri"/>
        <family val="2"/>
      </rPr>
      <t>(B.C.N.C ai sub 2-3-4)</t>
    </r>
  </si>
  <si>
    <t>DITTA</t>
  </si>
  <si>
    <t>RAR/PEC</t>
  </si>
  <si>
    <t>note_nascoste</t>
  </si>
  <si>
    <t>SI</t>
  </si>
  <si>
    <t>NO</t>
  </si>
  <si>
    <r>
      <t xml:space="preserve">Qualità
</t>
    </r>
    <r>
      <rPr>
        <b/>
        <i/>
        <sz val="11"/>
        <color theme="1"/>
        <rFont val="Calibri"/>
        <family val="2"/>
      </rPr>
      <t>(Categoria)</t>
    </r>
  </si>
  <si>
    <r>
      <t xml:space="preserve">CT
</t>
    </r>
    <r>
      <rPr>
        <b/>
        <i/>
        <sz val="11"/>
        <color theme="1"/>
        <rFont val="Calibri"/>
        <family val="2"/>
      </rPr>
      <t>(CF)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</si>
</sst>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"/>
    <numFmt numFmtId="165" formatCode="0000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rgb="FFDBE5F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rgb="FFDBE5F1"/>
      </patternFill>
    </fill>
    <fill>
      <patternFill patternType="solid">
        <fgColor theme="6" tint="0.59999389629810485"/>
        <bgColor rgb="FFDBE5F1"/>
      </patternFill>
    </fill>
    <fill>
      <patternFill patternType="solid">
        <fgColor theme="6" tint="0.59999389629810485"/>
        <bgColor indexed="64"/>
      </patternFill>
    </fill>
  </fills>
  <borders count="10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8"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/>
    <xf numFmtId="3" fontId="6" fillId="0" borderId="2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8" fillId="0" borderId="31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 wrapText="1"/>
    </xf>
    <xf numFmtId="3" fontId="5" fillId="0" borderId="44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3" fontId="6" fillId="0" borderId="41" xfId="0" applyNumberFormat="1" applyFont="1" applyFill="1" applyBorder="1" applyAlignment="1">
      <alignment horizontal="center" vertical="center"/>
    </xf>
    <xf numFmtId="3" fontId="8" fillId="0" borderId="43" xfId="0" applyNumberFormat="1" applyFont="1" applyFill="1" applyBorder="1" applyAlignment="1">
      <alignment horizontal="center" vertical="center" wrapText="1"/>
    </xf>
    <xf numFmtId="3" fontId="5" fillId="0" borderId="40" xfId="0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164" fontId="6" fillId="0" borderId="31" xfId="0" applyNumberFormat="1" applyFont="1" applyFill="1" applyBorder="1" applyAlignment="1">
      <alignment horizontal="center" vertical="center" wrapText="1"/>
    </xf>
    <xf numFmtId="3" fontId="6" fillId="0" borderId="36" xfId="0" applyNumberFormat="1" applyFont="1" applyFill="1" applyBorder="1" applyAlignment="1">
      <alignment horizontal="center" vertical="center"/>
    </xf>
    <xf numFmtId="164" fontId="8" fillId="0" borderId="3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2" fontId="8" fillId="0" borderId="4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" xfId="0" applyFont="1" applyFill="1" applyBorder="1" applyAlignment="1"/>
    <xf numFmtId="164" fontId="0" fillId="0" borderId="2" xfId="0" applyNumberFormat="1" applyFont="1" applyFill="1" applyBorder="1" applyAlignment="1">
      <alignment horizontal="center" wrapText="1"/>
    </xf>
    <xf numFmtId="164" fontId="0" fillId="0" borderId="2" xfId="0" applyNumberFormat="1" applyFont="1" applyFill="1" applyBorder="1" applyAlignment="1">
      <alignment horizont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28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/>
    <xf numFmtId="0" fontId="16" fillId="0" borderId="0" xfId="0" applyFont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4" fontId="10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3" fillId="0" borderId="53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2" fontId="0" fillId="0" borderId="0" xfId="0" applyNumberFormat="1" applyFont="1" applyAlignment="1"/>
    <xf numFmtId="3" fontId="6" fillId="0" borderId="44" xfId="0" applyNumberFormat="1" applyFont="1" applyFill="1" applyBorder="1" applyAlignment="1">
      <alignment horizontal="center" vertical="center" wrapText="1"/>
    </xf>
    <xf numFmtId="3" fontId="6" fillId="0" borderId="4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8" xfId="0" applyFont="1" applyFill="1" applyBorder="1" applyAlignment="1"/>
    <xf numFmtId="0" fontId="10" fillId="0" borderId="32" xfId="0" applyFont="1" applyFill="1" applyBorder="1" applyAlignment="1">
      <alignment horizontal="center" vertical="center" wrapText="1"/>
    </xf>
    <xf numFmtId="0" fontId="0" fillId="0" borderId="32" xfId="0" applyFont="1" applyBorder="1" applyAlignment="1"/>
    <xf numFmtId="164" fontId="0" fillId="0" borderId="28" xfId="0" applyNumberFormat="1" applyFont="1" applyFill="1" applyBorder="1" applyAlignment="1">
      <alignment horizontal="center" wrapText="1"/>
    </xf>
    <xf numFmtId="164" fontId="0" fillId="0" borderId="28" xfId="0" applyNumberFormat="1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9" fontId="6" fillId="0" borderId="63" xfId="0" quotePrefix="1" applyNumberFormat="1" applyFont="1" applyFill="1" applyBorder="1" applyAlignment="1">
      <alignment horizontal="center" vertical="center"/>
    </xf>
    <xf numFmtId="49" fontId="6" fillId="0" borderId="56" xfId="0" applyNumberFormat="1" applyFont="1" applyFill="1" applyBorder="1" applyAlignment="1">
      <alignment horizontal="center" vertical="center"/>
    </xf>
    <xf numFmtId="164" fontId="6" fillId="0" borderId="56" xfId="0" applyNumberFormat="1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3" fontId="6" fillId="0" borderId="23" xfId="0" applyNumberFormat="1" applyFont="1" applyFill="1" applyBorder="1" applyAlignment="1">
      <alignment horizontal="center" vertical="center"/>
    </xf>
    <xf numFmtId="164" fontId="6" fillId="0" borderId="38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0" fillId="0" borderId="7" xfId="0" applyFont="1" applyBorder="1" applyAlignment="1"/>
    <xf numFmtId="0" fontId="5" fillId="8" borderId="61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11" fillId="8" borderId="57" xfId="0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horizontal="center" vertical="center"/>
    </xf>
    <xf numFmtId="164" fontId="5" fillId="8" borderId="35" xfId="0" applyNumberFormat="1" applyFont="1" applyFill="1" applyBorder="1" applyAlignment="1">
      <alignment horizontal="center" vertical="center"/>
    </xf>
    <xf numFmtId="164" fontId="7" fillId="8" borderId="33" xfId="0" applyNumberFormat="1" applyFont="1" applyFill="1" applyBorder="1" applyAlignment="1">
      <alignment horizontal="center" vertical="center"/>
    </xf>
    <xf numFmtId="164" fontId="5" fillId="8" borderId="33" xfId="0" applyNumberFormat="1" applyFont="1" applyFill="1" applyBorder="1" applyAlignment="1">
      <alignment horizontal="center" vertical="center" wrapText="1"/>
    </xf>
    <xf numFmtId="165" fontId="5" fillId="8" borderId="14" xfId="0" applyNumberFormat="1" applyFont="1" applyFill="1" applyBorder="1" applyAlignment="1">
      <alignment horizontal="center" vertical="center"/>
    </xf>
    <xf numFmtId="164" fontId="5" fillId="8" borderId="14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8" fillId="4" borderId="64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7" borderId="59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7" borderId="7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8" borderId="72" xfId="0" applyFont="1" applyFill="1" applyBorder="1" applyAlignment="1">
      <alignment horizontal="center" vertical="center"/>
    </xf>
    <xf numFmtId="0" fontId="5" fillId="8" borderId="73" xfId="0" applyFont="1" applyFill="1" applyBorder="1" applyAlignment="1">
      <alignment horizontal="center" vertical="center"/>
    </xf>
    <xf numFmtId="0" fontId="5" fillId="8" borderId="7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" fontId="6" fillId="0" borderId="4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45" xfId="0" applyNumberFormat="1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29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55" xfId="0" applyNumberFormat="1" applyFont="1" applyFill="1" applyBorder="1" applyAlignment="1">
      <alignment horizontal="center" vertical="center" wrapText="1"/>
    </xf>
    <xf numFmtId="0" fontId="5" fillId="6" borderId="50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8" xfId="0" quotePrefix="1" applyFont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0" fillId="0" borderId="78" xfId="0" applyNumberFormat="1" applyFont="1" applyBorder="1" applyAlignment="1">
      <alignment horizontal="center"/>
    </xf>
    <xf numFmtId="164" fontId="0" fillId="0" borderId="36" xfId="0" applyNumberFormat="1" applyFont="1" applyBorder="1" applyAlignment="1">
      <alignment horizontal="center"/>
    </xf>
    <xf numFmtId="164" fontId="0" fillId="0" borderId="79" xfId="0" applyNumberFormat="1" applyFont="1" applyBorder="1" applyAlignment="1">
      <alignment horizontal="center"/>
    </xf>
    <xf numFmtId="0" fontId="14" fillId="0" borderId="27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12" fontId="6" fillId="0" borderId="26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Fill="1" applyBorder="1" applyAlignment="1">
      <alignment horizontal="center" vertical="center"/>
    </xf>
    <xf numFmtId="0" fontId="14" fillId="0" borderId="84" xfId="0" applyFont="1" applyFill="1" applyBorder="1" applyAlignment="1">
      <alignment horizontal="center" vertical="center" wrapText="1"/>
    </xf>
    <xf numFmtId="12" fontId="6" fillId="0" borderId="86" xfId="0" applyNumberFormat="1" applyFont="1" applyFill="1" applyBorder="1" applyAlignment="1">
      <alignment horizontal="center" vertical="center" wrapText="1"/>
    </xf>
    <xf numFmtId="3" fontId="6" fillId="0" borderId="86" xfId="0" applyNumberFormat="1" applyFont="1" applyFill="1" applyBorder="1" applyAlignment="1">
      <alignment horizontal="center" vertical="center"/>
    </xf>
    <xf numFmtId="12" fontId="6" fillId="0" borderId="87" xfId="0" applyNumberFormat="1" applyFont="1" applyFill="1" applyBorder="1" applyAlignment="1">
      <alignment horizontal="center" vertical="center" wrapText="1"/>
    </xf>
    <xf numFmtId="12" fontId="6" fillId="0" borderId="76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" fontId="6" fillId="0" borderId="41" xfId="0" applyNumberFormat="1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/>
    </xf>
    <xf numFmtId="1" fontId="6" fillId="0" borderId="17" xfId="0" applyNumberFormat="1" applyFont="1" applyFill="1" applyBorder="1" applyAlignment="1">
      <alignment horizontal="center" vertical="center" wrapText="1"/>
    </xf>
    <xf numFmtId="1" fontId="0" fillId="0" borderId="23" xfId="0" applyNumberFormat="1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2" fontId="6" fillId="0" borderId="85" xfId="0" applyNumberFormat="1" applyFont="1" applyFill="1" applyBorder="1" applyAlignment="1">
      <alignment horizontal="center" vertical="center" wrapText="1"/>
    </xf>
    <xf numFmtId="12" fontId="6" fillId="0" borderId="77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3" fontId="5" fillId="0" borderId="38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3" fontId="5" fillId="0" borderId="3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12" fontId="6" fillId="0" borderId="8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2" fontId="6" fillId="0" borderId="41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" fontId="5" fillId="0" borderId="92" xfId="0" applyNumberFormat="1" applyFont="1" applyFill="1" applyBorder="1" applyAlignment="1">
      <alignment horizontal="center" vertical="center" wrapText="1"/>
    </xf>
    <xf numFmtId="1" fontId="5" fillId="0" borderId="90" xfId="0" applyNumberFormat="1" applyFont="1" applyFill="1" applyBorder="1" applyAlignment="1">
      <alignment horizontal="center" vertical="center" wrapText="1"/>
    </xf>
    <xf numFmtId="1" fontId="5" fillId="0" borderId="93" xfId="0" applyNumberFormat="1" applyFont="1" applyFill="1" applyBorder="1" applyAlignment="1">
      <alignment horizontal="center" vertical="center" wrapText="1"/>
    </xf>
    <xf numFmtId="1" fontId="5" fillId="0" borderId="88" xfId="0" applyNumberFormat="1" applyFont="1" applyFill="1" applyBorder="1" applyAlignment="1">
      <alignment horizontal="center" vertical="center" wrapText="1"/>
    </xf>
    <xf numFmtId="1" fontId="5" fillId="0" borderId="89" xfId="0" applyNumberFormat="1" applyFont="1" applyFill="1" applyBorder="1" applyAlignment="1">
      <alignment horizontal="center" vertical="center" wrapText="1"/>
    </xf>
    <xf numFmtId="1" fontId="5" fillId="0" borderId="59" xfId="0" applyNumberFormat="1" applyFont="1" applyFill="1" applyBorder="1" applyAlignment="1">
      <alignment horizontal="center" vertical="center" wrapText="1"/>
    </xf>
    <xf numFmtId="1" fontId="5" fillId="0" borderId="54" xfId="0" applyNumberFormat="1" applyFont="1" applyFill="1" applyBorder="1" applyAlignment="1">
      <alignment horizontal="center" vertical="center" wrapText="1"/>
    </xf>
    <xf numFmtId="0" fontId="14" fillId="0" borderId="94" xfId="0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0" fillId="0" borderId="9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98" xfId="0" applyFont="1" applyBorder="1" applyAlignment="1"/>
    <xf numFmtId="0" fontId="10" fillId="0" borderId="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10" fillId="0" borderId="9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0" fillId="0" borderId="97" xfId="0" applyFont="1" applyBorder="1" applyAlignment="1"/>
    <xf numFmtId="0" fontId="10" fillId="0" borderId="29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/>
    </xf>
    <xf numFmtId="0" fontId="21" fillId="0" borderId="99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0" fillId="0" borderId="82" xfId="0" applyFont="1" applyBorder="1" applyAlignment="1">
      <alignment horizontal="center"/>
    </xf>
    <xf numFmtId="0" fontId="2" fillId="0" borderId="80" xfId="0" applyFont="1" applyBorder="1" applyAlignment="1">
      <alignment horizontal="center" wrapText="1"/>
    </xf>
    <xf numFmtId="0" fontId="0" fillId="0" borderId="82" xfId="0" applyFont="1" applyBorder="1" applyAlignment="1">
      <alignment horizont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13" fillId="7" borderId="56" xfId="0" applyFont="1" applyFill="1" applyBorder="1" applyAlignment="1">
      <alignment horizontal="center" vertical="center" wrapText="1"/>
    </xf>
    <xf numFmtId="0" fontId="13" fillId="7" borderId="43" xfId="0" applyFont="1" applyFill="1" applyBorder="1" applyAlignment="1">
      <alignment horizontal="center" vertical="center" wrapText="1"/>
    </xf>
    <xf numFmtId="0" fontId="13" fillId="7" borderId="55" xfId="0" applyFon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41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textRotation="90" wrapText="1"/>
    </xf>
    <xf numFmtId="0" fontId="4" fillId="7" borderId="15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4" fillId="7" borderId="7" xfId="0" applyFont="1" applyFill="1" applyBorder="1"/>
    <xf numFmtId="0" fontId="5" fillId="6" borderId="4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7" fillId="2" borderId="4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2" fontId="5" fillId="2" borderId="88" xfId="0" applyNumberFormat="1" applyFont="1" applyFill="1" applyBorder="1" applyAlignment="1">
      <alignment horizontal="center" vertical="center" wrapText="1"/>
    </xf>
    <xf numFmtId="2" fontId="5" fillId="2" borderId="89" xfId="0" applyNumberFormat="1" applyFont="1" applyFill="1" applyBorder="1" applyAlignment="1">
      <alignment horizontal="center" vertical="center" wrapText="1"/>
    </xf>
    <xf numFmtId="2" fontId="5" fillId="2" borderId="90" xfId="0" applyNumberFormat="1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66"/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Y72"/>
  <sheetViews>
    <sheetView tabSelected="1" view="pageBreakPreview" zoomScale="90" zoomScaleNormal="48" zoomScaleSheetLayoutView="90" workbookViewId="0">
      <selection activeCell="H11" sqref="H11"/>
    </sheetView>
  </sheetViews>
  <sheetFormatPr defaultColWidth="9.140625" defaultRowHeight="15" x14ac:dyDescent="0.25"/>
  <cols>
    <col min="1" max="1" width="4.28515625" style="4" customWidth="1"/>
    <col min="2" max="2" width="68.85546875" style="4" customWidth="1"/>
    <col min="3" max="3" width="16.7109375" style="4" customWidth="1"/>
    <col min="4" max="4" width="6.7109375" style="4" customWidth="1"/>
    <col min="5" max="5" width="9.140625" style="4"/>
    <col min="6" max="6" width="9.85546875" style="4" bestFit="1" customWidth="1"/>
    <col min="7" max="7" width="9.140625" style="4"/>
    <col min="8" max="8" width="18.7109375" style="4" bestFit="1" customWidth="1"/>
    <col min="9" max="9" width="9.7109375" style="4" bestFit="1" customWidth="1"/>
    <col min="10" max="10" width="10" style="4" bestFit="1" customWidth="1"/>
    <col min="11" max="11" width="10" style="4" customWidth="1"/>
    <col min="12" max="12" width="12.42578125" style="4" customWidth="1"/>
    <col min="13" max="13" width="15.7109375" style="4" customWidth="1"/>
    <col min="14" max="14" width="15.7109375" style="99" customWidth="1"/>
    <col min="15" max="15" width="17.140625" style="99" bestFit="1" customWidth="1"/>
    <col min="16" max="16" width="15.5703125" style="99" customWidth="1"/>
    <col min="17" max="17" width="12.140625" style="99" customWidth="1"/>
    <col min="18" max="18" width="22.140625" style="4" customWidth="1"/>
    <col min="19" max="19" width="15.42578125" style="4" customWidth="1"/>
    <col min="20" max="20" width="19" style="4" customWidth="1"/>
    <col min="21" max="21" width="14.140625" style="4" bestFit="1" customWidth="1"/>
    <col min="22" max="16384" width="9.140625" style="4"/>
  </cols>
  <sheetData>
    <row r="1" spans="1:25" ht="36" customHeight="1" thickBot="1" x14ac:dyDescent="0.3">
      <c r="A1" s="321" t="s">
        <v>75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</row>
    <row r="2" spans="1:25" ht="35.25" customHeight="1" thickBot="1" x14ac:dyDescent="0.3">
      <c r="A2" s="323" t="s">
        <v>34</v>
      </c>
      <c r="B2" s="325" t="s">
        <v>0</v>
      </c>
      <c r="C2" s="326"/>
      <c r="D2" s="326"/>
      <c r="E2" s="326"/>
      <c r="F2" s="326"/>
      <c r="G2" s="326"/>
      <c r="H2" s="326"/>
      <c r="I2" s="326"/>
      <c r="J2" s="326"/>
      <c r="K2" s="342" t="s">
        <v>116</v>
      </c>
      <c r="L2" s="343"/>
      <c r="M2" s="343"/>
      <c r="N2" s="343"/>
      <c r="O2" s="344"/>
      <c r="P2" s="338" t="s">
        <v>105</v>
      </c>
      <c r="Q2" s="338"/>
      <c r="R2" s="302" t="s">
        <v>98</v>
      </c>
      <c r="S2" s="303"/>
      <c r="T2" s="310" t="s">
        <v>78</v>
      </c>
      <c r="U2" s="311"/>
      <c r="V2" s="1"/>
      <c r="W2" s="1"/>
      <c r="X2" s="1"/>
      <c r="Y2" s="1"/>
    </row>
    <row r="3" spans="1:25" ht="18" customHeight="1" x14ac:dyDescent="0.25">
      <c r="A3" s="324"/>
      <c r="B3" s="183" t="s">
        <v>127</v>
      </c>
      <c r="C3" s="327" t="s">
        <v>1</v>
      </c>
      <c r="D3" s="327"/>
      <c r="E3" s="327"/>
      <c r="F3" s="327"/>
      <c r="G3" s="327"/>
      <c r="H3" s="327"/>
      <c r="I3" s="327"/>
      <c r="J3" s="327"/>
      <c r="K3" s="298" t="s">
        <v>2</v>
      </c>
      <c r="L3" s="299"/>
      <c r="M3" s="332" t="s">
        <v>118</v>
      </c>
      <c r="N3" s="333"/>
      <c r="O3" s="345" t="s">
        <v>117</v>
      </c>
      <c r="P3" s="339"/>
      <c r="Q3" s="339"/>
      <c r="R3" s="304"/>
      <c r="S3" s="305"/>
      <c r="T3" s="312"/>
      <c r="U3" s="313"/>
      <c r="V3" s="1"/>
      <c r="W3" s="1"/>
      <c r="X3" s="1"/>
      <c r="Y3" s="1"/>
    </row>
    <row r="4" spans="1:25" ht="46.5" customHeight="1" x14ac:dyDescent="0.25">
      <c r="A4" s="324"/>
      <c r="B4" s="328" t="s">
        <v>3</v>
      </c>
      <c r="C4" s="329" t="s">
        <v>4</v>
      </c>
      <c r="D4" s="329" t="s">
        <v>133</v>
      </c>
      <c r="E4" s="330" t="s">
        <v>5</v>
      </c>
      <c r="F4" s="330" t="s">
        <v>6</v>
      </c>
      <c r="G4" s="331" t="s">
        <v>27</v>
      </c>
      <c r="H4" s="330" t="s">
        <v>132</v>
      </c>
      <c r="I4" s="348" t="s">
        <v>29</v>
      </c>
      <c r="J4" s="329" t="s">
        <v>44</v>
      </c>
      <c r="K4" s="300" t="s">
        <v>7</v>
      </c>
      <c r="L4" s="336" t="s">
        <v>77</v>
      </c>
      <c r="M4" s="340" t="s">
        <v>119</v>
      </c>
      <c r="N4" s="334" t="s">
        <v>120</v>
      </c>
      <c r="O4" s="346"/>
      <c r="P4" s="318" t="s">
        <v>36</v>
      </c>
      <c r="Q4" s="318" t="s">
        <v>103</v>
      </c>
      <c r="R4" s="306" t="s">
        <v>36</v>
      </c>
      <c r="S4" s="308" t="s">
        <v>37</v>
      </c>
      <c r="T4" s="314" t="s">
        <v>36</v>
      </c>
      <c r="U4" s="316" t="s">
        <v>79</v>
      </c>
      <c r="V4" s="1"/>
      <c r="W4" s="1"/>
      <c r="X4" s="1"/>
      <c r="Y4" s="1"/>
    </row>
    <row r="5" spans="1:25" ht="21" customHeight="1" thickBot="1" x14ac:dyDescent="0.3">
      <c r="A5" s="324"/>
      <c r="B5" s="328"/>
      <c r="C5" s="330"/>
      <c r="D5" s="331"/>
      <c r="E5" s="330"/>
      <c r="F5" s="330"/>
      <c r="G5" s="331"/>
      <c r="H5" s="331"/>
      <c r="I5" s="349"/>
      <c r="J5" s="330"/>
      <c r="K5" s="301"/>
      <c r="L5" s="337"/>
      <c r="M5" s="341"/>
      <c r="N5" s="335"/>
      <c r="O5" s="347"/>
      <c r="P5" s="319"/>
      <c r="Q5" s="319"/>
      <c r="R5" s="307"/>
      <c r="S5" s="309"/>
      <c r="T5" s="315"/>
      <c r="U5" s="317"/>
      <c r="V5" s="1"/>
      <c r="W5" s="1"/>
      <c r="X5" s="1"/>
      <c r="Y5" s="1"/>
    </row>
    <row r="6" spans="1:25" s="84" customFormat="1" ht="13.5" thickBot="1" x14ac:dyDescent="0.3">
      <c r="A6" s="73">
        <v>1</v>
      </c>
      <c r="B6" s="92">
        <f>+A6+1</f>
        <v>2</v>
      </c>
      <c r="C6" s="74">
        <f t="shared" ref="C6:J6" si="0">+B6+1</f>
        <v>3</v>
      </c>
      <c r="D6" s="74">
        <f t="shared" si="0"/>
        <v>4</v>
      </c>
      <c r="E6" s="74">
        <f t="shared" si="0"/>
        <v>5</v>
      </c>
      <c r="F6" s="74">
        <f t="shared" si="0"/>
        <v>6</v>
      </c>
      <c r="G6" s="74">
        <f t="shared" si="0"/>
        <v>7</v>
      </c>
      <c r="H6" s="74">
        <f t="shared" si="0"/>
        <v>8</v>
      </c>
      <c r="I6" s="74">
        <f t="shared" si="0"/>
        <v>9</v>
      </c>
      <c r="J6" s="74">
        <f t="shared" si="0"/>
        <v>10</v>
      </c>
      <c r="K6" s="215">
        <f t="shared" ref="K6" si="1">+J6+1</f>
        <v>11</v>
      </c>
      <c r="L6" s="210">
        <f t="shared" ref="L6" si="2">+K6+1</f>
        <v>12</v>
      </c>
      <c r="M6" s="251">
        <f t="shared" ref="M6" si="3">+L6+1</f>
        <v>13</v>
      </c>
      <c r="N6" s="210">
        <f t="shared" ref="N6" si="4">+M6+1</f>
        <v>14</v>
      </c>
      <c r="O6" s="258">
        <f t="shared" ref="O6" si="5">+N6+1</f>
        <v>15</v>
      </c>
      <c r="P6" s="266">
        <f t="shared" ref="P6" si="6">+O6+1</f>
        <v>16</v>
      </c>
      <c r="Q6" s="74">
        <f t="shared" ref="Q6" si="7">+P6+1</f>
        <v>17</v>
      </c>
      <c r="R6" s="266">
        <f t="shared" ref="R6" si="8">+Q6+1</f>
        <v>18</v>
      </c>
      <c r="S6" s="258">
        <f t="shared" ref="S6" si="9">+R6+1</f>
        <v>19</v>
      </c>
      <c r="T6" s="266">
        <f t="shared" ref="T6" si="10">+S6+1</f>
        <v>20</v>
      </c>
      <c r="U6" s="258">
        <f t="shared" ref="U6" si="11">+T6+1</f>
        <v>21</v>
      </c>
    </row>
    <row r="7" spans="1:25" ht="30" customHeight="1" x14ac:dyDescent="0.25">
      <c r="A7" s="355">
        <v>1</v>
      </c>
      <c r="B7" s="95" t="s">
        <v>48</v>
      </c>
      <c r="C7" s="75" t="s">
        <v>55</v>
      </c>
      <c r="D7" s="14" t="s">
        <v>28</v>
      </c>
      <c r="E7" s="6">
        <v>44</v>
      </c>
      <c r="F7" s="6">
        <v>55</v>
      </c>
      <c r="G7" s="27"/>
      <c r="H7" s="14" t="s">
        <v>46</v>
      </c>
      <c r="I7" s="85"/>
      <c r="J7" s="7">
        <v>6000</v>
      </c>
      <c r="K7" s="226">
        <v>1</v>
      </c>
      <c r="L7" s="220">
        <v>12</v>
      </c>
      <c r="M7" s="187"/>
      <c r="N7" s="184">
        <f>12.4*30</f>
        <v>372</v>
      </c>
      <c r="O7" s="259">
        <f>+M7+N7</f>
        <v>372</v>
      </c>
      <c r="P7" s="252" t="s">
        <v>104</v>
      </c>
      <c r="Q7" s="267">
        <v>3000</v>
      </c>
      <c r="R7" s="100" t="s">
        <v>95</v>
      </c>
      <c r="S7" s="48">
        <v>120</v>
      </c>
      <c r="T7" s="100" t="s">
        <v>80</v>
      </c>
      <c r="U7" s="189">
        <v>500</v>
      </c>
    </row>
    <row r="8" spans="1:25" ht="30.75" thickBot="1" x14ac:dyDescent="0.3">
      <c r="A8" s="356"/>
      <c r="B8" s="96" t="s">
        <v>74</v>
      </c>
      <c r="C8" s="49"/>
      <c r="D8" s="50"/>
      <c r="E8" s="51"/>
      <c r="F8" s="51"/>
      <c r="G8" s="52"/>
      <c r="H8" s="50"/>
      <c r="I8" s="86"/>
      <c r="J8" s="53"/>
      <c r="K8" s="216"/>
      <c r="L8" s="211"/>
      <c r="M8" s="50"/>
      <c r="N8" s="221"/>
      <c r="O8" s="260"/>
      <c r="P8" s="253"/>
      <c r="Q8" s="268"/>
      <c r="R8" s="54"/>
      <c r="S8" s="55"/>
      <c r="T8" s="101"/>
      <c r="U8" s="190"/>
    </row>
    <row r="9" spans="1:25" ht="30" customHeight="1" x14ac:dyDescent="0.25">
      <c r="A9" s="357">
        <v>2</v>
      </c>
      <c r="B9" s="93" t="s">
        <v>47</v>
      </c>
      <c r="C9" s="76" t="s">
        <v>55</v>
      </c>
      <c r="D9" s="14" t="s">
        <v>28</v>
      </c>
      <c r="E9" s="6">
        <v>44</v>
      </c>
      <c r="F9" s="27">
        <v>58</v>
      </c>
      <c r="G9" s="6"/>
      <c r="H9" s="14" t="s">
        <v>45</v>
      </c>
      <c r="I9" s="85"/>
      <c r="J9" s="7">
        <v>10050</v>
      </c>
      <c r="K9" s="226" t="s">
        <v>113</v>
      </c>
      <c r="L9" s="220">
        <v>24</v>
      </c>
      <c r="M9" s="8"/>
      <c r="N9" s="223">
        <f>12.4*30</f>
        <v>372</v>
      </c>
      <c r="O9" s="259">
        <f t="shared" ref="O9:O16" si="12">+M9+N9</f>
        <v>372</v>
      </c>
      <c r="P9" s="252" t="s">
        <v>104</v>
      </c>
      <c r="Q9" s="267">
        <v>1500</v>
      </c>
      <c r="R9" s="47"/>
      <c r="S9" s="48"/>
      <c r="T9" s="100" t="s">
        <v>81</v>
      </c>
      <c r="U9" s="189">
        <v>25</v>
      </c>
    </row>
    <row r="10" spans="1:25" ht="30" customHeight="1" thickBot="1" x14ac:dyDescent="0.3">
      <c r="A10" s="351"/>
      <c r="B10" s="97"/>
      <c r="C10" s="274" t="s">
        <v>55</v>
      </c>
      <c r="D10" s="187" t="s">
        <v>121</v>
      </c>
      <c r="E10" s="11">
        <v>44</v>
      </c>
      <c r="F10" s="11">
        <v>210</v>
      </c>
      <c r="G10" s="275" t="s">
        <v>125</v>
      </c>
      <c r="H10" s="187" t="s">
        <v>126</v>
      </c>
      <c r="I10" s="87" t="s">
        <v>69</v>
      </c>
      <c r="J10" s="276">
        <v>950</v>
      </c>
      <c r="K10" s="217"/>
      <c r="L10" s="211"/>
      <c r="M10" s="188"/>
      <c r="N10" s="221">
        <f>20*4</f>
        <v>80</v>
      </c>
      <c r="O10" s="261">
        <f t="shared" si="12"/>
        <v>80</v>
      </c>
      <c r="P10" s="254"/>
      <c r="Q10" s="269"/>
      <c r="R10" s="176"/>
      <c r="S10" s="175"/>
      <c r="T10" s="174" t="s">
        <v>81</v>
      </c>
      <c r="U10" s="191">
        <v>61</v>
      </c>
    </row>
    <row r="11" spans="1:25" ht="30" customHeight="1" x14ac:dyDescent="0.25">
      <c r="A11" s="350">
        <v>3</v>
      </c>
      <c r="B11" s="237" t="s">
        <v>49</v>
      </c>
      <c r="C11" s="238" t="s">
        <v>55</v>
      </c>
      <c r="D11" s="239" t="s">
        <v>28</v>
      </c>
      <c r="E11" s="240">
        <v>44</v>
      </c>
      <c r="F11" s="240">
        <v>250</v>
      </c>
      <c r="G11" s="242"/>
      <c r="H11" s="243" t="s">
        <v>45</v>
      </c>
      <c r="I11" s="244"/>
      <c r="J11" s="245">
        <v>560</v>
      </c>
      <c r="K11" s="249">
        <v>4</v>
      </c>
      <c r="L11" s="241">
        <v>12</v>
      </c>
      <c r="M11" s="187"/>
      <c r="N11" s="271">
        <v>32</v>
      </c>
      <c r="O11" s="262">
        <f t="shared" si="12"/>
        <v>32</v>
      </c>
      <c r="P11" s="257"/>
      <c r="Q11" s="270"/>
      <c r="R11" s="247"/>
      <c r="S11" s="248"/>
      <c r="T11" s="250" t="s">
        <v>80</v>
      </c>
      <c r="U11" s="246">
        <v>80</v>
      </c>
    </row>
    <row r="12" spans="1:25" s="16" customFormat="1" ht="30" customHeight="1" x14ac:dyDescent="0.25">
      <c r="A12" s="351"/>
      <c r="B12" s="110" t="s">
        <v>50</v>
      </c>
      <c r="C12" s="94" t="s">
        <v>55</v>
      </c>
      <c r="D12" s="9" t="s">
        <v>28</v>
      </c>
      <c r="E12" s="11">
        <v>44</v>
      </c>
      <c r="F12" s="11">
        <v>4153</v>
      </c>
      <c r="G12" s="28"/>
      <c r="H12" s="12" t="s">
        <v>68</v>
      </c>
      <c r="I12" s="88"/>
      <c r="J12" s="5">
        <v>747</v>
      </c>
      <c r="K12" s="227"/>
      <c r="L12" s="236"/>
      <c r="M12" s="187"/>
      <c r="N12" s="272">
        <v>320</v>
      </c>
      <c r="O12" s="263">
        <f t="shared" si="12"/>
        <v>320</v>
      </c>
      <c r="P12" s="255"/>
      <c r="Q12" s="184"/>
      <c r="R12" s="233"/>
      <c r="S12" s="235"/>
      <c r="T12" s="229" t="s">
        <v>81</v>
      </c>
      <c r="U12" s="231">
        <v>320</v>
      </c>
    </row>
    <row r="13" spans="1:25" s="16" customFormat="1" ht="30" customHeight="1" x14ac:dyDescent="0.25">
      <c r="A13" s="351"/>
      <c r="B13" s="110" t="s">
        <v>51</v>
      </c>
      <c r="C13" s="94" t="s">
        <v>55</v>
      </c>
      <c r="D13" s="9" t="s">
        <v>28</v>
      </c>
      <c r="E13" s="11">
        <v>44</v>
      </c>
      <c r="F13" s="11">
        <v>4142</v>
      </c>
      <c r="G13" s="28"/>
      <c r="H13" s="12" t="s">
        <v>68</v>
      </c>
      <c r="I13" s="87" t="s">
        <v>76</v>
      </c>
      <c r="J13" s="5">
        <v>444</v>
      </c>
      <c r="K13" s="227" t="s">
        <v>114</v>
      </c>
      <c r="L13" s="236">
        <v>6</v>
      </c>
      <c r="M13" s="187"/>
      <c r="N13" s="184">
        <v>78</v>
      </c>
      <c r="O13" s="263">
        <f t="shared" si="12"/>
        <v>78</v>
      </c>
      <c r="P13" s="255"/>
      <c r="Q13" s="184"/>
      <c r="R13" s="233"/>
      <c r="S13" s="235"/>
      <c r="T13" s="229" t="s">
        <v>81</v>
      </c>
      <c r="U13" s="231">
        <v>150</v>
      </c>
    </row>
    <row r="14" spans="1:25" ht="30" customHeight="1" thickBot="1" x14ac:dyDescent="0.3">
      <c r="A14" s="352"/>
      <c r="B14" s="111" t="s">
        <v>52</v>
      </c>
      <c r="C14" s="71"/>
      <c r="D14" s="15"/>
      <c r="E14" s="25"/>
      <c r="F14" s="25"/>
      <c r="G14" s="70"/>
      <c r="H14" s="15"/>
      <c r="I14" s="89"/>
      <c r="J14" s="26"/>
      <c r="K14" s="218"/>
      <c r="L14" s="22"/>
      <c r="M14" s="15"/>
      <c r="N14" s="185"/>
      <c r="O14" s="261"/>
      <c r="P14" s="256"/>
      <c r="Q14" s="185"/>
      <c r="R14" s="176"/>
      <c r="S14" s="175"/>
      <c r="T14" s="174" t="s">
        <v>87</v>
      </c>
      <c r="U14" s="191">
        <v>120</v>
      </c>
    </row>
    <row r="15" spans="1:25" ht="30" customHeight="1" x14ac:dyDescent="0.25">
      <c r="A15" s="353">
        <v>4</v>
      </c>
      <c r="B15" s="112" t="s">
        <v>124</v>
      </c>
      <c r="C15" s="134" t="s">
        <v>55</v>
      </c>
      <c r="D15" s="24" t="s">
        <v>121</v>
      </c>
      <c r="E15" s="107">
        <v>44</v>
      </c>
      <c r="F15" s="106">
        <v>38</v>
      </c>
      <c r="G15" s="273" t="s">
        <v>122</v>
      </c>
      <c r="H15" s="24" t="s">
        <v>123</v>
      </c>
      <c r="I15" s="108" t="s">
        <v>69</v>
      </c>
      <c r="J15" s="23"/>
      <c r="K15" s="219" t="s">
        <v>114</v>
      </c>
      <c r="L15" s="212">
        <v>6</v>
      </c>
      <c r="M15" s="24"/>
      <c r="N15" s="186">
        <v>181</v>
      </c>
      <c r="O15" s="264">
        <f t="shared" si="12"/>
        <v>181</v>
      </c>
      <c r="P15" s="257"/>
      <c r="Q15" s="186"/>
      <c r="R15" s="232"/>
      <c r="S15" s="234"/>
      <c r="T15" s="228" t="s">
        <v>81</v>
      </c>
      <c r="U15" s="230">
        <v>182</v>
      </c>
    </row>
    <row r="16" spans="1:25" ht="30" customHeight="1" thickBot="1" x14ac:dyDescent="0.3">
      <c r="A16" s="354"/>
      <c r="B16" s="109"/>
      <c r="C16" s="135" t="s">
        <v>55</v>
      </c>
      <c r="D16" s="13" t="s">
        <v>28</v>
      </c>
      <c r="E16" s="25">
        <v>44</v>
      </c>
      <c r="F16" s="25">
        <v>77</v>
      </c>
      <c r="G16" s="25"/>
      <c r="H16" s="13" t="s">
        <v>68</v>
      </c>
      <c r="I16" s="89"/>
      <c r="J16" s="26">
        <v>1200</v>
      </c>
      <c r="K16" s="218"/>
      <c r="L16" s="22"/>
      <c r="M16" s="13"/>
      <c r="N16" s="185">
        <v>290</v>
      </c>
      <c r="O16" s="265">
        <f t="shared" si="12"/>
        <v>290</v>
      </c>
      <c r="P16" s="256"/>
      <c r="Q16" s="185"/>
      <c r="R16" s="176"/>
      <c r="S16" s="175"/>
      <c r="T16" s="174" t="s">
        <v>81</v>
      </c>
      <c r="U16" s="191">
        <v>292</v>
      </c>
    </row>
    <row r="17" spans="1:21" ht="30" customHeight="1" thickBot="1" x14ac:dyDescent="0.3">
      <c r="A17" s="177">
        <v>5</v>
      </c>
      <c r="B17" s="98" t="s">
        <v>106</v>
      </c>
      <c r="C17" s="173" t="s">
        <v>55</v>
      </c>
      <c r="D17" s="13" t="s">
        <v>28</v>
      </c>
      <c r="E17" s="25">
        <v>44</v>
      </c>
      <c r="F17" s="25">
        <v>400</v>
      </c>
      <c r="G17" s="25"/>
      <c r="H17" s="13" t="s">
        <v>100</v>
      </c>
      <c r="I17" s="89"/>
      <c r="J17" s="26">
        <v>1000</v>
      </c>
      <c r="K17" s="214"/>
      <c r="L17" s="213"/>
      <c r="M17" s="72"/>
      <c r="N17" s="13"/>
      <c r="O17" s="261"/>
      <c r="P17" s="256"/>
      <c r="Q17" s="185"/>
      <c r="R17" s="176"/>
      <c r="S17" s="175"/>
      <c r="T17" s="174" t="s">
        <v>87</v>
      </c>
      <c r="U17" s="191">
        <v>200</v>
      </c>
    </row>
    <row r="18" spans="1:21" x14ac:dyDescent="0.25">
      <c r="P18" s="136"/>
      <c r="Q18" s="136"/>
    </row>
    <row r="19" spans="1:21" x14ac:dyDescent="0.25">
      <c r="K19" s="294" t="s">
        <v>109</v>
      </c>
      <c r="L19" s="320"/>
      <c r="M19" s="320"/>
      <c r="N19" s="320"/>
      <c r="O19" s="222"/>
      <c r="P19" s="294" t="s">
        <v>115</v>
      </c>
      <c r="Q19" s="295"/>
      <c r="R19" s="296" t="s">
        <v>110</v>
      </c>
      <c r="S19" s="297"/>
      <c r="T19" s="294" t="s">
        <v>111</v>
      </c>
      <c r="U19" s="295"/>
    </row>
    <row r="20" spans="1:21" x14ac:dyDescent="0.25">
      <c r="P20" s="16"/>
      <c r="Q20" s="16"/>
    </row>
    <row r="21" spans="1:21" x14ac:dyDescent="0.25">
      <c r="P21" s="16"/>
      <c r="Q21" s="16"/>
    </row>
    <row r="22" spans="1:21" x14ac:dyDescent="0.25">
      <c r="P22" s="16"/>
      <c r="Q22" s="16"/>
    </row>
    <row r="23" spans="1:21" x14ac:dyDescent="0.25">
      <c r="P23" s="16"/>
      <c r="Q23" s="16"/>
    </row>
    <row r="24" spans="1:21" x14ac:dyDescent="0.25">
      <c r="P24" s="16"/>
      <c r="Q24" s="16"/>
    </row>
    <row r="25" spans="1:21" x14ac:dyDescent="0.25">
      <c r="P25" s="16"/>
      <c r="Q25" s="16"/>
    </row>
    <row r="26" spans="1:21" x14ac:dyDescent="0.25">
      <c r="P26" s="16"/>
      <c r="Q26" s="16"/>
    </row>
    <row r="27" spans="1:21" x14ac:dyDescent="0.25">
      <c r="P27" s="16"/>
      <c r="Q27" s="16"/>
    </row>
    <row r="28" spans="1:21" x14ac:dyDescent="0.25">
      <c r="P28" s="16"/>
      <c r="Q28" s="16"/>
    </row>
    <row r="29" spans="1:21" x14ac:dyDescent="0.25">
      <c r="P29" s="16"/>
      <c r="Q29" s="16"/>
    </row>
    <row r="30" spans="1:21" x14ac:dyDescent="0.25">
      <c r="P30" s="16"/>
      <c r="Q30" s="16"/>
    </row>
    <row r="31" spans="1:21" x14ac:dyDescent="0.25">
      <c r="P31" s="16"/>
      <c r="Q31" s="16"/>
    </row>
    <row r="32" spans="1:21" x14ac:dyDescent="0.25">
      <c r="P32" s="16"/>
      <c r="Q32" s="16"/>
    </row>
    <row r="33" spans="16:17" x14ac:dyDescent="0.25">
      <c r="P33" s="16"/>
      <c r="Q33" s="16"/>
    </row>
    <row r="34" spans="16:17" x14ac:dyDescent="0.25">
      <c r="P34" s="16"/>
      <c r="Q34" s="16"/>
    </row>
    <row r="35" spans="16:17" x14ac:dyDescent="0.25">
      <c r="P35" s="16"/>
      <c r="Q35" s="16"/>
    </row>
    <row r="36" spans="16:17" x14ac:dyDescent="0.25">
      <c r="P36" s="16"/>
      <c r="Q36" s="16"/>
    </row>
    <row r="37" spans="16:17" x14ac:dyDescent="0.25">
      <c r="P37" s="16"/>
      <c r="Q37" s="16"/>
    </row>
    <row r="38" spans="16:17" x14ac:dyDescent="0.25">
      <c r="P38" s="16"/>
      <c r="Q38" s="16"/>
    </row>
    <row r="39" spans="16:17" x14ac:dyDescent="0.25">
      <c r="P39" s="16"/>
      <c r="Q39" s="16"/>
    </row>
    <row r="40" spans="16:17" x14ac:dyDescent="0.25">
      <c r="P40" s="16"/>
      <c r="Q40" s="16"/>
    </row>
    <row r="41" spans="16:17" x14ac:dyDescent="0.25">
      <c r="P41" s="16"/>
      <c r="Q41" s="16"/>
    </row>
    <row r="42" spans="16:17" x14ac:dyDescent="0.25">
      <c r="P42" s="16"/>
      <c r="Q42" s="16"/>
    </row>
    <row r="43" spans="16:17" x14ac:dyDescent="0.25">
      <c r="P43" s="16"/>
      <c r="Q43" s="16"/>
    </row>
    <row r="44" spans="16:17" x14ac:dyDescent="0.25">
      <c r="P44" s="16"/>
      <c r="Q44" s="16"/>
    </row>
    <row r="45" spans="16:17" x14ac:dyDescent="0.25">
      <c r="P45" s="16"/>
      <c r="Q45" s="16"/>
    </row>
    <row r="46" spans="16:17" x14ac:dyDescent="0.25">
      <c r="P46" s="16"/>
      <c r="Q46" s="16"/>
    </row>
    <row r="47" spans="16:17" x14ac:dyDescent="0.25">
      <c r="P47" s="16"/>
      <c r="Q47" s="16"/>
    </row>
    <row r="48" spans="16:17" x14ac:dyDescent="0.25">
      <c r="P48" s="16"/>
      <c r="Q48" s="16"/>
    </row>
    <row r="49" spans="16:17" x14ac:dyDescent="0.25">
      <c r="P49" s="16"/>
      <c r="Q49" s="16"/>
    </row>
    <row r="50" spans="16:17" x14ac:dyDescent="0.25">
      <c r="P50" s="16"/>
      <c r="Q50" s="16"/>
    </row>
    <row r="51" spans="16:17" x14ac:dyDescent="0.25">
      <c r="P51" s="16"/>
      <c r="Q51" s="16"/>
    </row>
    <row r="52" spans="16:17" x14ac:dyDescent="0.25">
      <c r="P52" s="16"/>
      <c r="Q52" s="16"/>
    </row>
    <row r="53" spans="16:17" x14ac:dyDescent="0.25">
      <c r="P53" s="16"/>
      <c r="Q53" s="16"/>
    </row>
    <row r="54" spans="16:17" x14ac:dyDescent="0.25">
      <c r="P54" s="16"/>
      <c r="Q54" s="16"/>
    </row>
    <row r="55" spans="16:17" x14ac:dyDescent="0.25">
      <c r="P55" s="16"/>
      <c r="Q55" s="16"/>
    </row>
    <row r="56" spans="16:17" x14ac:dyDescent="0.25">
      <c r="P56" s="16"/>
      <c r="Q56" s="16"/>
    </row>
    <row r="57" spans="16:17" x14ac:dyDescent="0.25">
      <c r="P57" s="16"/>
      <c r="Q57" s="16"/>
    </row>
    <row r="58" spans="16:17" x14ac:dyDescent="0.25">
      <c r="P58" s="16"/>
      <c r="Q58" s="16"/>
    </row>
    <row r="59" spans="16:17" x14ac:dyDescent="0.25">
      <c r="P59" s="16"/>
      <c r="Q59" s="16"/>
    </row>
    <row r="60" spans="16:17" x14ac:dyDescent="0.25">
      <c r="P60" s="16"/>
      <c r="Q60" s="16"/>
    </row>
    <row r="61" spans="16:17" x14ac:dyDescent="0.25">
      <c r="P61" s="16"/>
      <c r="Q61" s="16"/>
    </row>
    <row r="62" spans="16:17" x14ac:dyDescent="0.25">
      <c r="P62" s="16"/>
      <c r="Q62" s="16"/>
    </row>
    <row r="63" spans="16:17" x14ac:dyDescent="0.25">
      <c r="P63" s="16"/>
      <c r="Q63" s="16"/>
    </row>
    <row r="64" spans="16:17" x14ac:dyDescent="0.25">
      <c r="P64" s="16"/>
      <c r="Q64" s="16"/>
    </row>
    <row r="65" spans="16:17" x14ac:dyDescent="0.25">
      <c r="P65" s="16"/>
      <c r="Q65" s="16"/>
    </row>
    <row r="66" spans="16:17" x14ac:dyDescent="0.25">
      <c r="P66" s="16"/>
      <c r="Q66" s="16"/>
    </row>
    <row r="67" spans="16:17" x14ac:dyDescent="0.25">
      <c r="P67" s="16"/>
      <c r="Q67" s="16"/>
    </row>
    <row r="68" spans="16:17" x14ac:dyDescent="0.25">
      <c r="P68" s="16"/>
      <c r="Q68" s="16"/>
    </row>
    <row r="69" spans="16:17" x14ac:dyDescent="0.25">
      <c r="P69" s="16"/>
      <c r="Q69" s="16"/>
    </row>
    <row r="70" spans="16:17" x14ac:dyDescent="0.25">
      <c r="P70" s="16"/>
      <c r="Q70" s="16"/>
    </row>
    <row r="71" spans="16:17" x14ac:dyDescent="0.25">
      <c r="P71" s="16"/>
      <c r="Q71" s="16"/>
    </row>
    <row r="72" spans="16:17" x14ac:dyDescent="0.25">
      <c r="P72" s="16"/>
      <c r="Q72" s="16"/>
    </row>
  </sheetData>
  <mergeCells count="38">
    <mergeCell ref="I4:I5"/>
    <mergeCell ref="J4:J5"/>
    <mergeCell ref="A11:A14"/>
    <mergeCell ref="A15:A16"/>
    <mergeCell ref="A7:A8"/>
    <mergeCell ref="A9:A10"/>
    <mergeCell ref="F4:F5"/>
    <mergeCell ref="G4:G5"/>
    <mergeCell ref="A1:U1"/>
    <mergeCell ref="A2:A5"/>
    <mergeCell ref="B2:J2"/>
    <mergeCell ref="C3:J3"/>
    <mergeCell ref="B4:B5"/>
    <mergeCell ref="C4:C5"/>
    <mergeCell ref="D4:D5"/>
    <mergeCell ref="E4:E5"/>
    <mergeCell ref="M3:N3"/>
    <mergeCell ref="N4:N5"/>
    <mergeCell ref="L4:L5"/>
    <mergeCell ref="P2:Q3"/>
    <mergeCell ref="M4:M5"/>
    <mergeCell ref="K2:O2"/>
    <mergeCell ref="H4:H5"/>
    <mergeCell ref="O3:O5"/>
    <mergeCell ref="P19:Q19"/>
    <mergeCell ref="R19:S19"/>
    <mergeCell ref="T19:U19"/>
    <mergeCell ref="K3:L3"/>
    <mergeCell ref="K4:K5"/>
    <mergeCell ref="R2:S3"/>
    <mergeCell ref="R4:R5"/>
    <mergeCell ref="S4:S5"/>
    <mergeCell ref="T2:U3"/>
    <mergeCell ref="T4:T5"/>
    <mergeCell ref="U4:U5"/>
    <mergeCell ref="P4:P5"/>
    <mergeCell ref="Q4:Q5"/>
    <mergeCell ref="K19:N19"/>
  </mergeCells>
  <printOptions horizontalCentered="1" gridLines="1"/>
  <pageMargins left="0.39370078740157483" right="0.39370078740157483" top="0.74803149606299213" bottom="0.74803149606299213" header="0.31496062992125984" footer="0.31496062992125984"/>
  <pageSetup paperSize="8" scale="60" orientation="landscape" r:id="rId1"/>
  <headerFooter>
    <oddHeader>&amp;RELENCO DITTE</oddHeader>
    <oddFooter>&amp;RPAG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O957"/>
  <sheetViews>
    <sheetView showZeros="0" view="pageBreakPreview" zoomScale="120" zoomScaleNormal="100" zoomScaleSheetLayoutView="120" workbookViewId="0">
      <selection activeCell="A13" sqref="A13"/>
    </sheetView>
  </sheetViews>
  <sheetFormatPr defaultColWidth="14.42578125" defaultRowHeight="15" customHeight="1" x14ac:dyDescent="0.25"/>
  <cols>
    <col min="1" max="1" width="3.28515625" bestFit="1" customWidth="1"/>
    <col min="2" max="2" width="4.5703125" style="4" bestFit="1" customWidth="1"/>
    <col min="3" max="3" width="5.7109375" customWidth="1"/>
    <col min="4" max="5" width="3.42578125" bestFit="1" customWidth="1"/>
    <col min="6" max="6" width="3.42578125" style="4" bestFit="1" customWidth="1"/>
    <col min="7" max="7" width="26.140625" bestFit="1" customWidth="1"/>
    <col min="8" max="8" width="16.85546875" style="29" bestFit="1" customWidth="1"/>
    <col min="9" max="9" width="33.42578125" style="20" customWidth="1"/>
    <col min="10" max="10" width="32.5703125" style="20" customWidth="1"/>
    <col min="11" max="11" width="14.42578125" style="20" bestFit="1" customWidth="1"/>
    <col min="12" max="12" width="12" style="20" bestFit="1" customWidth="1"/>
    <col min="13" max="13" width="21.140625" customWidth="1"/>
    <col min="14" max="14" width="25.85546875" style="4" customWidth="1"/>
    <col min="15" max="15" width="24.5703125" style="30" bestFit="1" customWidth="1"/>
    <col min="16" max="16" width="8.42578125" style="83" customWidth="1"/>
    <col min="17" max="17" width="20.140625" style="30" customWidth="1"/>
    <col min="18" max="18" width="16" style="30" customWidth="1"/>
    <col min="19" max="19" width="9.5703125" style="29" customWidth="1"/>
    <col min="20" max="20" width="10.5703125" style="35" customWidth="1"/>
    <col min="21" max="21" width="6" style="4" bestFit="1" customWidth="1"/>
    <col min="22" max="22" width="5.42578125" style="4" bestFit="1" customWidth="1"/>
    <col min="23" max="23" width="5.5703125" style="4" bestFit="1" customWidth="1"/>
    <col min="24" max="24" width="5.7109375" style="4" bestFit="1" customWidth="1"/>
    <col min="25" max="25" width="7.7109375" style="4" bestFit="1" customWidth="1"/>
    <col min="26" max="26" width="16.28515625" style="34" customWidth="1"/>
    <col min="27" max="27" width="8.5703125" bestFit="1" customWidth="1"/>
    <col min="28" max="28" width="7" bestFit="1" customWidth="1"/>
    <col min="29" max="29" width="6.28515625" style="4" customWidth="1"/>
    <col min="30" max="30" width="5.42578125" style="4" bestFit="1" customWidth="1"/>
    <col min="31" max="31" width="5.5703125" style="4" bestFit="1" customWidth="1"/>
    <col min="32" max="32" width="5.7109375" style="4" bestFit="1" customWidth="1"/>
    <col min="33" max="33" width="9.5703125" style="4" customWidth="1"/>
    <col min="34" max="34" width="15.140625" style="30" customWidth="1"/>
    <col min="35" max="35" width="8.5703125" bestFit="1" customWidth="1"/>
    <col min="36" max="36" width="7" bestFit="1" customWidth="1"/>
    <col min="37" max="37" width="9.5703125" style="4" customWidth="1"/>
    <col min="38" max="38" width="5.42578125" style="4" bestFit="1" customWidth="1"/>
    <col min="39" max="39" width="9.5703125" style="4" customWidth="1"/>
    <col min="40" max="40" width="5.7109375" style="4" bestFit="1" customWidth="1"/>
    <col min="41" max="41" width="17" style="4" bestFit="1" customWidth="1"/>
  </cols>
  <sheetData>
    <row r="1" spans="1:41" ht="15.75" thickBot="1" x14ac:dyDescent="0.3">
      <c r="A1" s="137" t="s">
        <v>7</v>
      </c>
      <c r="B1" s="138" t="s">
        <v>84</v>
      </c>
      <c r="C1" s="170" t="s">
        <v>8</v>
      </c>
      <c r="D1" s="171" t="s">
        <v>9</v>
      </c>
      <c r="E1" s="171" t="s">
        <v>10</v>
      </c>
      <c r="F1" s="172" t="s">
        <v>99</v>
      </c>
      <c r="G1" s="169" t="s">
        <v>96</v>
      </c>
      <c r="H1" s="169" t="s">
        <v>128</v>
      </c>
      <c r="I1" s="277" t="s">
        <v>97</v>
      </c>
      <c r="J1" s="278" t="s">
        <v>129</v>
      </c>
      <c r="K1" s="139" t="s">
        <v>72</v>
      </c>
      <c r="L1" s="140" t="s">
        <v>73</v>
      </c>
      <c r="M1" s="141" t="s">
        <v>11</v>
      </c>
      <c r="N1" s="142" t="s">
        <v>30</v>
      </c>
      <c r="O1" s="143" t="s">
        <v>12</v>
      </c>
      <c r="P1" s="144" t="s">
        <v>13</v>
      </c>
      <c r="Q1" s="178" t="s">
        <v>14</v>
      </c>
      <c r="R1" s="145" t="s">
        <v>15</v>
      </c>
      <c r="S1" s="138" t="s">
        <v>16</v>
      </c>
      <c r="T1" s="146" t="s">
        <v>17</v>
      </c>
      <c r="U1" s="138" t="s">
        <v>107</v>
      </c>
      <c r="V1" s="138" t="s">
        <v>41</v>
      </c>
      <c r="W1" s="138" t="s">
        <v>38</v>
      </c>
      <c r="X1" s="147" t="s">
        <v>31</v>
      </c>
      <c r="Y1" s="147" t="s">
        <v>18</v>
      </c>
      <c r="Z1" s="148" t="s">
        <v>19</v>
      </c>
      <c r="AA1" s="138" t="s">
        <v>20</v>
      </c>
      <c r="AB1" s="138" t="s">
        <v>21</v>
      </c>
      <c r="AC1" s="138" t="s">
        <v>108</v>
      </c>
      <c r="AD1" s="138" t="s">
        <v>42</v>
      </c>
      <c r="AE1" s="138" t="s">
        <v>40</v>
      </c>
      <c r="AF1" s="147" t="s">
        <v>32</v>
      </c>
      <c r="AG1" s="147" t="s">
        <v>22</v>
      </c>
      <c r="AH1" s="148" t="s">
        <v>23</v>
      </c>
      <c r="AI1" s="138" t="s">
        <v>24</v>
      </c>
      <c r="AJ1" s="138" t="s">
        <v>25</v>
      </c>
      <c r="AK1" s="138" t="s">
        <v>112</v>
      </c>
      <c r="AL1" s="138" t="s">
        <v>43</v>
      </c>
      <c r="AM1" s="138" t="s">
        <v>39</v>
      </c>
      <c r="AN1" s="147" t="s">
        <v>33</v>
      </c>
      <c r="AO1" s="147" t="s">
        <v>26</v>
      </c>
    </row>
    <row r="2" spans="1:41" ht="15" customHeight="1" x14ac:dyDescent="0.25">
      <c r="A2" s="56">
        <v>1</v>
      </c>
      <c r="B2" s="104">
        <v>1</v>
      </c>
      <c r="C2" s="150">
        <v>1</v>
      </c>
      <c r="D2" s="151" t="s">
        <v>35</v>
      </c>
      <c r="E2" s="152"/>
      <c r="F2" s="153"/>
      <c r="G2" s="166" t="s">
        <v>58</v>
      </c>
      <c r="H2" s="279" t="s">
        <v>130</v>
      </c>
      <c r="I2" s="57"/>
      <c r="J2" s="57"/>
      <c r="K2" s="57"/>
      <c r="L2" s="57"/>
      <c r="M2" s="58" t="s">
        <v>53</v>
      </c>
      <c r="N2" s="59"/>
      <c r="O2" s="132" t="s">
        <v>92</v>
      </c>
      <c r="P2" s="80">
        <v>39</v>
      </c>
      <c r="Q2" s="179" t="s">
        <v>55</v>
      </c>
      <c r="R2" s="60" t="str">
        <f>+'ELENCO DITTE'!C7</f>
        <v>ZAGAROLO (RM)</v>
      </c>
      <c r="S2" s="61">
        <v>44</v>
      </c>
      <c r="T2" s="225">
        <f>'ELENCO DITTE'!$F$7</f>
        <v>55</v>
      </c>
      <c r="U2" s="23">
        <f>+'ELENCO DITTE'!Q7</f>
        <v>3000</v>
      </c>
      <c r="V2" s="23">
        <f>+'ELENCO DITTE'!O7</f>
        <v>372</v>
      </c>
      <c r="W2" s="23">
        <f>+'ELENCO DITTE'!S7</f>
        <v>120</v>
      </c>
      <c r="X2" s="23">
        <f>+'ELENCO DITTE'!U7</f>
        <v>500</v>
      </c>
      <c r="Y2" s="200"/>
      <c r="Z2" s="197" t="str">
        <f>+'ELENCO DITTE'!C9</f>
        <v>ZAGAROLO (RM)</v>
      </c>
      <c r="AA2" s="62">
        <v>44</v>
      </c>
      <c r="AB2" s="63">
        <v>58</v>
      </c>
      <c r="AC2" s="62">
        <f>+'ELENCO DITTE'!Q9</f>
        <v>1500</v>
      </c>
      <c r="AD2" s="64">
        <f>+'ELENCO DITTE'!O9</f>
        <v>372</v>
      </c>
      <c r="AE2" s="64">
        <f>+'ELENCO DITTE'!S9</f>
        <v>0</v>
      </c>
      <c r="AF2" s="64">
        <f>+'ELENCO DITTE'!U9</f>
        <v>25</v>
      </c>
      <c r="AG2" s="65"/>
      <c r="AH2" s="194" t="str">
        <f>+'ELENCO DITTE'!C10</f>
        <v>ZAGAROLO (RM)</v>
      </c>
      <c r="AI2" s="65">
        <f>+'ELENCO DITTE'!E10</f>
        <v>44</v>
      </c>
      <c r="AJ2" s="65">
        <f>+'ELENCO DITTE'!F10</f>
        <v>210</v>
      </c>
      <c r="AK2" s="64">
        <f>+'ELENCO DITTE'!Q10</f>
        <v>0</v>
      </c>
      <c r="AL2" s="195">
        <f>+'ELENCO DITTE'!O10</f>
        <v>80</v>
      </c>
      <c r="AM2" s="195">
        <f>+'ELENCO DITTE'!S10</f>
        <v>0</v>
      </c>
      <c r="AN2" s="64">
        <f>+'ELENCO DITTE'!U10</f>
        <v>61</v>
      </c>
      <c r="AO2" s="64"/>
    </row>
    <row r="3" spans="1:41" ht="15" customHeight="1" x14ac:dyDescent="0.25">
      <c r="A3" s="18">
        <f>+A2+1</f>
        <v>2</v>
      </c>
      <c r="B3" s="19">
        <v>2</v>
      </c>
      <c r="C3" s="154">
        <v>1</v>
      </c>
      <c r="D3" s="155"/>
      <c r="E3" s="156"/>
      <c r="F3" s="157"/>
      <c r="G3" s="167" t="s">
        <v>56</v>
      </c>
      <c r="H3" s="280" t="s">
        <v>130</v>
      </c>
      <c r="I3" s="281"/>
      <c r="J3" s="282"/>
      <c r="K3" s="66"/>
      <c r="L3" s="66"/>
      <c r="M3" s="41" t="s">
        <v>54</v>
      </c>
      <c r="N3" s="42"/>
      <c r="O3" s="67" t="s">
        <v>93</v>
      </c>
      <c r="P3" s="81">
        <v>39</v>
      </c>
      <c r="Q3" s="180" t="s">
        <v>55</v>
      </c>
      <c r="R3" s="69" t="str">
        <f t="shared" ref="R3:X3" si="0">+R2</f>
        <v>ZAGAROLO (RM)</v>
      </c>
      <c r="S3" s="45">
        <f t="shared" si="0"/>
        <v>44</v>
      </c>
      <c r="T3" s="46">
        <f t="shared" si="0"/>
        <v>55</v>
      </c>
      <c r="U3" s="68">
        <f t="shared" si="0"/>
        <v>3000</v>
      </c>
      <c r="V3" s="68">
        <f t="shared" si="0"/>
        <v>372</v>
      </c>
      <c r="W3" s="68">
        <f t="shared" si="0"/>
        <v>120</v>
      </c>
      <c r="X3" s="68">
        <f t="shared" si="0"/>
        <v>500</v>
      </c>
      <c r="Y3" s="201"/>
      <c r="Z3" s="198"/>
      <c r="AA3" s="21"/>
      <c r="AB3" s="21"/>
      <c r="AC3" s="21"/>
      <c r="AD3" s="21"/>
      <c r="AE3" s="21"/>
      <c r="AF3" s="21"/>
      <c r="AG3" s="21"/>
      <c r="AH3" s="67"/>
      <c r="AI3" s="21"/>
      <c r="AJ3" s="21"/>
      <c r="AK3" s="21"/>
      <c r="AL3" s="21"/>
      <c r="AM3" s="21"/>
      <c r="AN3" s="21"/>
      <c r="AO3" s="21"/>
    </row>
    <row r="4" spans="1:41" s="4" customFormat="1" ht="15" customHeight="1" x14ac:dyDescent="0.25">
      <c r="A4" s="10">
        <f t="shared" ref="A4:A11" si="1">+A3+1</f>
        <v>3</v>
      </c>
      <c r="B4" s="3">
        <v>3</v>
      </c>
      <c r="C4" s="158">
        <v>3</v>
      </c>
      <c r="D4" s="159"/>
      <c r="E4" s="160"/>
      <c r="F4" s="161"/>
      <c r="G4" s="149" t="s">
        <v>59</v>
      </c>
      <c r="H4" s="283" t="s">
        <v>131</v>
      </c>
      <c r="I4" s="284"/>
      <c r="J4" s="285" t="s">
        <v>60</v>
      </c>
      <c r="K4" s="43"/>
      <c r="L4" s="43"/>
      <c r="M4" s="91" t="s">
        <v>71</v>
      </c>
      <c r="N4" s="37"/>
      <c r="O4" s="33" t="s">
        <v>67</v>
      </c>
      <c r="P4" s="82"/>
      <c r="Q4" s="181"/>
      <c r="R4" s="39" t="str">
        <f>+'ELENCO DITTE'!C11</f>
        <v>ZAGAROLO (RM)</v>
      </c>
      <c r="S4" s="17">
        <v>44</v>
      </c>
      <c r="T4" s="102">
        <v>250</v>
      </c>
      <c r="U4" s="103">
        <f>+'ELENCO DITTE'!Q11</f>
        <v>0</v>
      </c>
      <c r="V4" s="196">
        <f>'ELENCO DITTE'!$O$11</f>
        <v>32</v>
      </c>
      <c r="W4" s="192">
        <f>+'ELENCO DITTE'!S11</f>
        <v>0</v>
      </c>
      <c r="X4" s="103">
        <f>+'ELENCO DITTE'!U11</f>
        <v>80</v>
      </c>
      <c r="Y4" s="202"/>
      <c r="Z4" s="39" t="str">
        <f>+'ELENCO DITTE'!C12</f>
        <v>ZAGAROLO (RM)</v>
      </c>
      <c r="AA4" s="39">
        <f>+'ELENCO DITTE'!E12</f>
        <v>44</v>
      </c>
      <c r="AB4" s="17">
        <f>+'ELENCO DITTE'!F12</f>
        <v>4153</v>
      </c>
      <c r="AC4" s="103">
        <f>+'ELENCO DITTE'!Q12</f>
        <v>0</v>
      </c>
      <c r="AD4" s="196">
        <f>+'ELENCO DITTE'!O12</f>
        <v>320</v>
      </c>
      <c r="AE4" s="192">
        <f>+'ELENCO DITTE'!S12</f>
        <v>0</v>
      </c>
      <c r="AF4" s="103">
        <f>+'ELENCO DITTE'!U12</f>
        <v>320</v>
      </c>
      <c r="AG4" s="17"/>
      <c r="AH4" s="33" t="str">
        <f>+'ELENCO DITTE'!C13</f>
        <v>ZAGAROLO (RM)</v>
      </c>
      <c r="AI4" s="113">
        <f>+'ELENCO DITTE'!E13</f>
        <v>44</v>
      </c>
      <c r="AJ4" s="17">
        <f>+'ELENCO DITTE'!F13</f>
        <v>4142</v>
      </c>
      <c r="AK4" s="103">
        <f>+'ELENCO DITTE'!Q13</f>
        <v>0</v>
      </c>
      <c r="AL4" s="196">
        <f>+'ELENCO DITTE'!O13</f>
        <v>78</v>
      </c>
      <c r="AM4" s="17"/>
      <c r="AN4" s="196">
        <f>+'ELENCO DITTE'!U13</f>
        <v>150</v>
      </c>
      <c r="AO4" s="17" t="str">
        <f>+'ELENCO DITTE'!I13</f>
        <v>Strada 
comunale</v>
      </c>
    </row>
    <row r="5" spans="1:41" s="4" customFormat="1" ht="15" customHeight="1" x14ac:dyDescent="0.25">
      <c r="A5" s="10">
        <f t="shared" si="1"/>
        <v>4</v>
      </c>
      <c r="B5" s="3" t="s">
        <v>85</v>
      </c>
      <c r="C5" s="158">
        <v>3</v>
      </c>
      <c r="D5" s="159"/>
      <c r="E5" s="160"/>
      <c r="F5" s="161"/>
      <c r="G5" s="149" t="s">
        <v>61</v>
      </c>
      <c r="H5" s="286" t="s">
        <v>130</v>
      </c>
      <c r="I5" s="287" t="s">
        <v>62</v>
      </c>
      <c r="J5" s="285"/>
      <c r="K5" s="43"/>
      <c r="L5" s="90"/>
      <c r="M5" s="36" t="s">
        <v>70</v>
      </c>
      <c r="N5" s="37"/>
      <c r="O5" s="133" t="s">
        <v>93</v>
      </c>
      <c r="P5" s="82">
        <v>39</v>
      </c>
      <c r="Q5" s="181" t="s">
        <v>55</v>
      </c>
      <c r="R5" s="39" t="str">
        <f t="shared" ref="R5:X6" si="2">R4</f>
        <v>ZAGAROLO (RM)</v>
      </c>
      <c r="S5" s="38">
        <f t="shared" si="2"/>
        <v>44</v>
      </c>
      <c r="T5" s="44">
        <f t="shared" si="2"/>
        <v>250</v>
      </c>
      <c r="U5" s="38">
        <f t="shared" si="2"/>
        <v>0</v>
      </c>
      <c r="V5" s="38">
        <f t="shared" si="2"/>
        <v>32</v>
      </c>
      <c r="W5" s="38"/>
      <c r="X5" s="38">
        <f t="shared" si="2"/>
        <v>80</v>
      </c>
      <c r="Y5" s="203"/>
      <c r="Z5" s="39" t="str">
        <f t="shared" ref="Z5:AG8" si="3">Z4</f>
        <v>ZAGAROLO (RM)</v>
      </c>
      <c r="AA5" s="38">
        <f t="shared" si="3"/>
        <v>44</v>
      </c>
      <c r="AB5" s="38">
        <f t="shared" si="3"/>
        <v>4153</v>
      </c>
      <c r="AC5" s="38">
        <f t="shared" si="3"/>
        <v>0</v>
      </c>
      <c r="AD5" s="38">
        <f t="shared" si="3"/>
        <v>320</v>
      </c>
      <c r="AE5" s="38"/>
      <c r="AF5" s="38">
        <f t="shared" si="3"/>
        <v>320</v>
      </c>
      <c r="AG5" s="38">
        <f t="shared" si="3"/>
        <v>0</v>
      </c>
      <c r="AH5" s="33" t="str">
        <f>+AH4</f>
        <v>ZAGAROLO (RM)</v>
      </c>
      <c r="AI5" s="113">
        <f t="shared" ref="AI5:AO5" si="4">+AI4</f>
        <v>44</v>
      </c>
      <c r="AJ5" s="17">
        <f t="shared" si="4"/>
        <v>4142</v>
      </c>
      <c r="AK5" s="103">
        <f t="shared" si="4"/>
        <v>0</v>
      </c>
      <c r="AL5" s="17">
        <f t="shared" ref="AL5:AL8" si="5">+AL4</f>
        <v>78</v>
      </c>
      <c r="AM5" s="17"/>
      <c r="AN5" s="17">
        <f t="shared" si="4"/>
        <v>150</v>
      </c>
      <c r="AO5" s="17" t="str">
        <f t="shared" si="4"/>
        <v>Strada 
comunale</v>
      </c>
    </row>
    <row r="6" spans="1:41" s="16" customFormat="1" ht="15" customHeight="1" x14ac:dyDescent="0.25">
      <c r="A6" s="10">
        <f t="shared" si="1"/>
        <v>5</v>
      </c>
      <c r="B6" s="105" t="s">
        <v>86</v>
      </c>
      <c r="C6" s="158">
        <v>3</v>
      </c>
      <c r="D6" s="159"/>
      <c r="E6" s="160"/>
      <c r="F6" s="161"/>
      <c r="G6" s="77" t="s">
        <v>63</v>
      </c>
      <c r="H6" s="288" t="s">
        <v>131</v>
      </c>
      <c r="I6" s="284"/>
      <c r="J6" s="285" t="s">
        <v>83</v>
      </c>
      <c r="K6" s="43"/>
      <c r="L6" s="43"/>
      <c r="M6" s="36"/>
      <c r="N6" s="37"/>
      <c r="O6" s="33" t="s">
        <v>67</v>
      </c>
      <c r="P6" s="82"/>
      <c r="Q6" s="181"/>
      <c r="R6" s="78" t="str">
        <f t="shared" si="2"/>
        <v>ZAGAROLO (RM)</v>
      </c>
      <c r="S6" s="79">
        <f t="shared" si="2"/>
        <v>44</v>
      </c>
      <c r="T6" s="78">
        <f t="shared" si="2"/>
        <v>250</v>
      </c>
      <c r="U6" s="38">
        <f t="shared" si="2"/>
        <v>0</v>
      </c>
      <c r="V6" s="38">
        <f t="shared" si="2"/>
        <v>32</v>
      </c>
      <c r="W6" s="38"/>
      <c r="X6" s="38">
        <f t="shared" si="2"/>
        <v>80</v>
      </c>
      <c r="Y6" s="203"/>
      <c r="Z6" s="39" t="str">
        <f t="shared" si="3"/>
        <v>ZAGAROLO (RM)</v>
      </c>
      <c r="AA6" s="38">
        <f t="shared" si="3"/>
        <v>44</v>
      </c>
      <c r="AB6" s="38">
        <f t="shared" si="3"/>
        <v>4153</v>
      </c>
      <c r="AC6" s="38">
        <f t="shared" si="3"/>
        <v>0</v>
      </c>
      <c r="AD6" s="38">
        <f t="shared" si="3"/>
        <v>320</v>
      </c>
      <c r="AE6" s="38"/>
      <c r="AF6" s="38">
        <f t="shared" si="3"/>
        <v>320</v>
      </c>
      <c r="AG6" s="38">
        <f t="shared" si="3"/>
        <v>0</v>
      </c>
      <c r="AH6" s="33" t="str">
        <f>+AH5</f>
        <v>ZAGAROLO (RM)</v>
      </c>
      <c r="AI6" s="17">
        <f t="shared" ref="AI6:AI8" si="6">+AI5</f>
        <v>44</v>
      </c>
      <c r="AJ6" s="17">
        <f t="shared" ref="AJ6:AJ8" si="7">+AJ5</f>
        <v>4142</v>
      </c>
      <c r="AK6" s="17">
        <f t="shared" ref="AK6:AK8" si="8">+AK5</f>
        <v>0</v>
      </c>
      <c r="AL6" s="17">
        <f t="shared" si="5"/>
        <v>78</v>
      </c>
      <c r="AM6" s="17"/>
      <c r="AN6" s="17">
        <f t="shared" ref="AN6:AO8" si="9">+AN5</f>
        <v>150</v>
      </c>
      <c r="AO6" s="17" t="str">
        <f t="shared" si="9"/>
        <v>Strada 
comunale</v>
      </c>
    </row>
    <row r="7" spans="1:41" s="16" customFormat="1" ht="15" customHeight="1" x14ac:dyDescent="0.25">
      <c r="A7" s="10">
        <f t="shared" si="1"/>
        <v>6</v>
      </c>
      <c r="B7" s="3">
        <v>4</v>
      </c>
      <c r="C7" s="158">
        <v>3</v>
      </c>
      <c r="D7" s="159"/>
      <c r="E7" s="160"/>
      <c r="F7" s="161"/>
      <c r="G7" s="77" t="s">
        <v>65</v>
      </c>
      <c r="H7" s="288" t="s">
        <v>131</v>
      </c>
      <c r="I7" s="284"/>
      <c r="J7" s="285" t="s">
        <v>64</v>
      </c>
      <c r="K7" s="43" t="s">
        <v>82</v>
      </c>
      <c r="L7" s="90">
        <v>1</v>
      </c>
      <c r="M7" s="36"/>
      <c r="N7" s="37"/>
      <c r="O7" s="33" t="s">
        <v>67</v>
      </c>
      <c r="P7" s="82"/>
      <c r="Q7" s="181"/>
      <c r="R7" s="78" t="str">
        <f t="shared" ref="R7" si="10">R6</f>
        <v>ZAGAROLO (RM)</v>
      </c>
      <c r="S7" s="79">
        <f t="shared" ref="S7:X7" si="11">S6</f>
        <v>44</v>
      </c>
      <c r="T7" s="78">
        <f t="shared" si="11"/>
        <v>250</v>
      </c>
      <c r="U7" s="38">
        <f t="shared" si="11"/>
        <v>0</v>
      </c>
      <c r="V7" s="38">
        <f t="shared" si="11"/>
        <v>32</v>
      </c>
      <c r="W7" s="38"/>
      <c r="X7" s="38">
        <f t="shared" si="11"/>
        <v>80</v>
      </c>
      <c r="Y7" s="203"/>
      <c r="Z7" s="39" t="str">
        <f t="shared" si="3"/>
        <v>ZAGAROLO (RM)</v>
      </c>
      <c r="AA7" s="38">
        <f t="shared" si="3"/>
        <v>44</v>
      </c>
      <c r="AB7" s="38">
        <f t="shared" si="3"/>
        <v>4153</v>
      </c>
      <c r="AC7" s="38">
        <f t="shared" si="3"/>
        <v>0</v>
      </c>
      <c r="AD7" s="38">
        <f t="shared" si="3"/>
        <v>320</v>
      </c>
      <c r="AE7" s="38"/>
      <c r="AF7" s="38">
        <f t="shared" si="3"/>
        <v>320</v>
      </c>
      <c r="AG7" s="38">
        <f t="shared" si="3"/>
        <v>0</v>
      </c>
      <c r="AH7" s="33" t="str">
        <f>+AH6</f>
        <v>ZAGAROLO (RM)</v>
      </c>
      <c r="AI7" s="17">
        <f t="shared" si="6"/>
        <v>44</v>
      </c>
      <c r="AJ7" s="17">
        <f t="shared" si="7"/>
        <v>4142</v>
      </c>
      <c r="AK7" s="17">
        <f t="shared" si="8"/>
        <v>0</v>
      </c>
      <c r="AL7" s="17">
        <f t="shared" si="5"/>
        <v>78</v>
      </c>
      <c r="AM7" s="17"/>
      <c r="AN7" s="17">
        <f t="shared" si="9"/>
        <v>150</v>
      </c>
      <c r="AO7" s="17" t="str">
        <f t="shared" si="9"/>
        <v>Strada 
comunale</v>
      </c>
    </row>
    <row r="8" spans="1:41" s="16" customFormat="1" ht="15" customHeight="1" x14ac:dyDescent="0.25">
      <c r="A8" s="18">
        <f t="shared" si="1"/>
        <v>7</v>
      </c>
      <c r="B8" s="19">
        <v>5</v>
      </c>
      <c r="C8" s="154">
        <v>3</v>
      </c>
      <c r="D8" s="155"/>
      <c r="E8" s="156"/>
      <c r="F8" s="157"/>
      <c r="G8" s="114" t="s">
        <v>66</v>
      </c>
      <c r="H8" s="288" t="s">
        <v>131</v>
      </c>
      <c r="I8" s="289"/>
      <c r="J8" s="290" t="s">
        <v>64</v>
      </c>
      <c r="K8" s="116"/>
      <c r="L8" s="116"/>
      <c r="M8" s="41"/>
      <c r="N8" s="42"/>
      <c r="O8" s="32" t="s">
        <v>67</v>
      </c>
      <c r="P8" s="81"/>
      <c r="Q8" s="180"/>
      <c r="R8" s="117" t="str">
        <f t="shared" ref="R8" si="12">R7</f>
        <v>ZAGAROLO (RM)</v>
      </c>
      <c r="S8" s="118">
        <f t="shared" ref="S8:X8" si="13">S7</f>
        <v>44</v>
      </c>
      <c r="T8" s="117">
        <f t="shared" si="13"/>
        <v>250</v>
      </c>
      <c r="U8" s="119">
        <f t="shared" si="13"/>
        <v>0</v>
      </c>
      <c r="V8" s="119">
        <f t="shared" si="13"/>
        <v>32</v>
      </c>
      <c r="W8" s="119"/>
      <c r="X8" s="119">
        <f t="shared" si="13"/>
        <v>80</v>
      </c>
      <c r="Y8" s="40"/>
      <c r="Z8" s="199" t="str">
        <f t="shared" si="3"/>
        <v>ZAGAROLO (RM)</v>
      </c>
      <c r="AA8" s="119">
        <f t="shared" si="3"/>
        <v>44</v>
      </c>
      <c r="AB8" s="119">
        <f t="shared" si="3"/>
        <v>4153</v>
      </c>
      <c r="AC8" s="119">
        <f t="shared" si="3"/>
        <v>0</v>
      </c>
      <c r="AD8" s="119">
        <f t="shared" si="3"/>
        <v>320</v>
      </c>
      <c r="AE8" s="119"/>
      <c r="AF8" s="119">
        <f t="shared" si="3"/>
        <v>320</v>
      </c>
      <c r="AG8" s="119">
        <f t="shared" si="3"/>
        <v>0</v>
      </c>
      <c r="AH8" s="32" t="str">
        <f>+AH7</f>
        <v>ZAGAROLO (RM)</v>
      </c>
      <c r="AI8" s="21">
        <f t="shared" si="6"/>
        <v>44</v>
      </c>
      <c r="AJ8" s="21">
        <f t="shared" si="7"/>
        <v>4142</v>
      </c>
      <c r="AK8" s="21">
        <f t="shared" si="8"/>
        <v>0</v>
      </c>
      <c r="AL8" s="21">
        <f t="shared" si="5"/>
        <v>78</v>
      </c>
      <c r="AM8" s="21"/>
      <c r="AN8" s="21">
        <f t="shared" si="9"/>
        <v>150</v>
      </c>
      <c r="AO8" s="21" t="str">
        <f t="shared" si="9"/>
        <v>Strada 
comunale</v>
      </c>
    </row>
    <row r="9" spans="1:41" s="4" customFormat="1" ht="30" x14ac:dyDescent="0.25">
      <c r="A9" s="120">
        <f t="shared" si="1"/>
        <v>8</v>
      </c>
      <c r="B9" s="121">
        <v>6</v>
      </c>
      <c r="C9" s="162">
        <v>4</v>
      </c>
      <c r="D9" s="163"/>
      <c r="E9" s="164"/>
      <c r="F9" s="165"/>
      <c r="G9" s="168" t="s">
        <v>88</v>
      </c>
      <c r="H9" s="291" t="s">
        <v>130</v>
      </c>
      <c r="I9" s="123"/>
      <c r="J9" s="123"/>
      <c r="K9" s="123"/>
      <c r="L9" s="123"/>
      <c r="M9" s="124" t="s">
        <v>94</v>
      </c>
      <c r="N9" s="125" t="s">
        <v>89</v>
      </c>
      <c r="O9" s="126" t="s">
        <v>102</v>
      </c>
      <c r="P9" s="127">
        <v>39</v>
      </c>
      <c r="Q9" s="182" t="s">
        <v>55</v>
      </c>
      <c r="R9" s="128" t="str">
        <f>+'ELENCO DITTE'!C15</f>
        <v>ZAGAROLO (RM)</v>
      </c>
      <c r="S9" s="129">
        <f>+'ELENCO DITTE'!E15</f>
        <v>44</v>
      </c>
      <c r="T9" s="130">
        <f>+'ELENCO DITTE'!F15</f>
        <v>38</v>
      </c>
      <c r="U9" s="131">
        <f>+'ELENCO DITTE'!Q15</f>
        <v>0</v>
      </c>
      <c r="V9" s="131">
        <f>'ELENCO DITTE'!$O$15</f>
        <v>181</v>
      </c>
      <c r="W9" s="131">
        <f>+'ELENCO DITTE'!S15</f>
        <v>0</v>
      </c>
      <c r="X9" s="131">
        <f>+'ELENCO DITTE'!U15</f>
        <v>182</v>
      </c>
      <c r="Y9" s="204"/>
      <c r="Z9" s="205" t="str">
        <f>+'ELENCO DITTE'!C16</f>
        <v>ZAGAROLO (RM)</v>
      </c>
      <c r="AA9" s="205">
        <f>+'ELENCO DITTE'!E16</f>
        <v>44</v>
      </c>
      <c r="AB9" s="205">
        <f>+'ELENCO DITTE'!F16</f>
        <v>77</v>
      </c>
      <c r="AC9" s="205">
        <f>+'ELENCO DITTE'!Q16</f>
        <v>0</v>
      </c>
      <c r="AD9" s="224">
        <f>+'ELENCO DITTE'!O16</f>
        <v>290</v>
      </c>
      <c r="AE9" s="205">
        <f>+'ELENCO DITTE'!S16</f>
        <v>0</v>
      </c>
      <c r="AF9" s="205">
        <f>+'ELENCO DITTE'!U16</f>
        <v>292</v>
      </c>
      <c r="AG9" s="204"/>
      <c r="AH9" s="126"/>
      <c r="AI9" s="129"/>
      <c r="AJ9" s="129"/>
      <c r="AK9" s="129"/>
      <c r="AL9" s="129"/>
      <c r="AM9" s="129"/>
      <c r="AN9" s="129"/>
      <c r="AO9" s="122"/>
    </row>
    <row r="10" spans="1:41" s="4" customFormat="1" ht="15" customHeight="1" x14ac:dyDescent="0.25">
      <c r="A10" s="18">
        <f t="shared" si="1"/>
        <v>9</v>
      </c>
      <c r="B10" s="19">
        <v>6</v>
      </c>
      <c r="C10" s="154">
        <v>4</v>
      </c>
      <c r="D10" s="155"/>
      <c r="E10" s="156"/>
      <c r="F10" s="157"/>
      <c r="G10" s="167" t="s">
        <v>90</v>
      </c>
      <c r="H10" s="280" t="s">
        <v>130</v>
      </c>
      <c r="I10" s="66" t="s">
        <v>91</v>
      </c>
      <c r="J10" s="66"/>
      <c r="K10" s="66"/>
      <c r="L10" s="66"/>
      <c r="M10" s="41"/>
      <c r="N10" s="42"/>
      <c r="O10" s="67" t="s">
        <v>93</v>
      </c>
      <c r="P10" s="81">
        <v>39</v>
      </c>
      <c r="Q10" s="180" t="s">
        <v>55</v>
      </c>
      <c r="R10" s="207" t="str">
        <f t="shared" ref="R10:AG10" si="14">R9</f>
        <v>ZAGAROLO (RM)</v>
      </c>
      <c r="S10" s="208">
        <f t="shared" si="14"/>
        <v>44</v>
      </c>
      <c r="T10" s="208">
        <f t="shared" si="14"/>
        <v>38</v>
      </c>
      <c r="U10" s="208">
        <f t="shared" si="14"/>
        <v>0</v>
      </c>
      <c r="V10" s="208">
        <f t="shared" si="14"/>
        <v>181</v>
      </c>
      <c r="W10" s="208">
        <f t="shared" si="14"/>
        <v>0</v>
      </c>
      <c r="X10" s="208">
        <f t="shared" si="14"/>
        <v>182</v>
      </c>
      <c r="Y10" s="209">
        <f t="shared" si="14"/>
        <v>0</v>
      </c>
      <c r="Z10" s="198" t="str">
        <f t="shared" si="14"/>
        <v>ZAGAROLO (RM)</v>
      </c>
      <c r="AA10" s="119">
        <f t="shared" si="14"/>
        <v>44</v>
      </c>
      <c r="AB10" s="119">
        <f t="shared" si="14"/>
        <v>77</v>
      </c>
      <c r="AC10" s="119">
        <f t="shared" si="14"/>
        <v>0</v>
      </c>
      <c r="AD10" s="119">
        <f t="shared" si="14"/>
        <v>290</v>
      </c>
      <c r="AE10" s="119">
        <f t="shared" si="14"/>
        <v>0</v>
      </c>
      <c r="AF10" s="119">
        <f t="shared" si="14"/>
        <v>292</v>
      </c>
      <c r="AG10" s="206">
        <f t="shared" si="14"/>
        <v>0</v>
      </c>
      <c r="AH10" s="67"/>
      <c r="AI10" s="21"/>
      <c r="AJ10" s="21"/>
      <c r="AK10" s="21"/>
      <c r="AL10" s="21"/>
      <c r="AM10" s="21"/>
      <c r="AN10" s="21"/>
      <c r="AO10" s="40"/>
    </row>
    <row r="11" spans="1:41" s="16" customFormat="1" ht="15" customHeight="1" x14ac:dyDescent="0.25">
      <c r="A11" s="18">
        <f t="shared" si="1"/>
        <v>10</v>
      </c>
      <c r="B11" s="193" t="s">
        <v>86</v>
      </c>
      <c r="C11" s="154">
        <v>5</v>
      </c>
      <c r="D11" s="155"/>
      <c r="E11" s="156"/>
      <c r="F11" s="157"/>
      <c r="G11" s="114" t="s">
        <v>101</v>
      </c>
      <c r="H11" s="292" t="s">
        <v>130</v>
      </c>
      <c r="I11" s="115"/>
      <c r="J11" s="115"/>
      <c r="K11" s="116"/>
      <c r="L11" s="116"/>
      <c r="M11" s="41"/>
      <c r="N11" s="42"/>
      <c r="O11" s="32" t="s">
        <v>57</v>
      </c>
      <c r="P11" s="81">
        <v>39</v>
      </c>
      <c r="Q11" s="180" t="s">
        <v>55</v>
      </c>
      <c r="R11" s="117" t="str">
        <f>+'ELENCO DITTE'!C17</f>
        <v>ZAGAROLO (RM)</v>
      </c>
      <c r="S11" s="118">
        <f>+'ELENCO DITTE'!E17</f>
        <v>44</v>
      </c>
      <c r="T11" s="117">
        <f>+'ELENCO DITTE'!F17</f>
        <v>400</v>
      </c>
      <c r="U11" s="119">
        <f>+'ELENCO DITTE'!Q17</f>
        <v>0</v>
      </c>
      <c r="V11" s="119">
        <f>'ELENCO DITTE'!$O$17</f>
        <v>0</v>
      </c>
      <c r="W11" s="119">
        <f>+'ELENCO DITTE'!S17</f>
        <v>0</v>
      </c>
      <c r="X11" s="119">
        <f>+'ELENCO DITTE'!U17</f>
        <v>200</v>
      </c>
      <c r="Y11" s="40"/>
      <c r="Z11" s="199"/>
      <c r="AA11" s="119"/>
      <c r="AB11" s="119"/>
      <c r="AC11" s="119"/>
      <c r="AD11" s="119"/>
      <c r="AE11" s="119"/>
      <c r="AF11" s="119"/>
      <c r="AG11" s="119"/>
      <c r="AH11" s="32"/>
      <c r="AI11" s="21"/>
      <c r="AJ11" s="21"/>
      <c r="AK11" s="21"/>
      <c r="AL11" s="21"/>
      <c r="AM11" s="21"/>
      <c r="AN11" s="21"/>
      <c r="AO11" s="21"/>
    </row>
    <row r="12" spans="1:41" ht="15.75" customHeight="1" x14ac:dyDescent="0.25">
      <c r="H12" s="293"/>
      <c r="M12" s="2"/>
      <c r="N12" s="2"/>
      <c r="R12" s="31"/>
    </row>
    <row r="13" spans="1:41" ht="15.75" customHeight="1" x14ac:dyDescent="0.25">
      <c r="H13" s="293"/>
      <c r="M13" s="2"/>
      <c r="N13" s="2"/>
      <c r="R13" s="31"/>
    </row>
    <row r="14" spans="1:41" ht="15.75" customHeight="1" x14ac:dyDescent="0.25">
      <c r="H14" s="293"/>
      <c r="M14" s="2"/>
      <c r="N14" s="2"/>
      <c r="R14" s="31"/>
    </row>
    <row r="15" spans="1:41" ht="15.75" customHeight="1" x14ac:dyDescent="0.25">
      <c r="H15" s="293"/>
      <c r="M15" s="2"/>
      <c r="N15" s="2"/>
      <c r="R15" s="31"/>
    </row>
    <row r="16" spans="1:41" ht="15.75" customHeight="1" x14ac:dyDescent="0.25">
      <c r="H16" s="293"/>
      <c r="M16" s="2"/>
      <c r="N16" s="2"/>
      <c r="R16" s="31"/>
    </row>
    <row r="17" spans="8:18" ht="15.75" customHeight="1" x14ac:dyDescent="0.25">
      <c r="H17" s="293"/>
      <c r="M17" s="2"/>
      <c r="N17" s="2"/>
      <c r="R17" s="31"/>
    </row>
    <row r="18" spans="8:18" ht="15.75" customHeight="1" x14ac:dyDescent="0.25">
      <c r="H18" s="293"/>
      <c r="M18" s="2"/>
      <c r="N18" s="2"/>
      <c r="R18" s="31"/>
    </row>
    <row r="19" spans="8:18" ht="15.75" customHeight="1" x14ac:dyDescent="0.25">
      <c r="H19" s="293"/>
      <c r="M19" s="2"/>
      <c r="N19" s="2"/>
      <c r="R19" s="31"/>
    </row>
    <row r="20" spans="8:18" ht="15.75" customHeight="1" x14ac:dyDescent="0.25">
      <c r="H20" s="293"/>
      <c r="M20" s="2"/>
      <c r="N20" s="2"/>
      <c r="R20" s="31"/>
    </row>
    <row r="21" spans="8:18" ht="15.75" customHeight="1" x14ac:dyDescent="0.25">
      <c r="H21" s="293"/>
      <c r="M21" s="2"/>
      <c r="N21" s="2"/>
      <c r="R21" s="31"/>
    </row>
    <row r="22" spans="8:18" ht="15.75" customHeight="1" x14ac:dyDescent="0.25">
      <c r="H22" s="293"/>
      <c r="M22" s="2"/>
      <c r="N22" s="2"/>
      <c r="R22" s="31"/>
    </row>
    <row r="23" spans="8:18" ht="15.75" customHeight="1" x14ac:dyDescent="0.25">
      <c r="H23" s="293"/>
      <c r="M23" s="2"/>
      <c r="N23" s="2"/>
      <c r="R23" s="31"/>
    </row>
    <row r="24" spans="8:18" ht="15.75" customHeight="1" x14ac:dyDescent="0.25">
      <c r="H24" s="293"/>
      <c r="M24" s="2"/>
      <c r="N24" s="2"/>
      <c r="R24" s="31"/>
    </row>
    <row r="25" spans="8:18" ht="15.75" customHeight="1" x14ac:dyDescent="0.25">
      <c r="H25" s="293"/>
      <c r="M25" s="2"/>
      <c r="N25" s="2"/>
      <c r="R25" s="31"/>
    </row>
    <row r="26" spans="8:18" ht="15.75" customHeight="1" x14ac:dyDescent="0.25">
      <c r="H26" s="293"/>
      <c r="M26" s="2"/>
      <c r="N26" s="2"/>
      <c r="R26" s="31"/>
    </row>
    <row r="27" spans="8:18" ht="15.75" customHeight="1" x14ac:dyDescent="0.25">
      <c r="H27" s="293"/>
      <c r="M27" s="2"/>
      <c r="N27" s="2"/>
      <c r="R27" s="31"/>
    </row>
    <row r="28" spans="8:18" ht="15.75" customHeight="1" x14ac:dyDescent="0.25">
      <c r="H28" s="293"/>
      <c r="M28" s="2"/>
      <c r="N28" s="2"/>
      <c r="R28" s="31"/>
    </row>
    <row r="29" spans="8:18" ht="15.75" customHeight="1" x14ac:dyDescent="0.25">
      <c r="H29" s="293"/>
      <c r="M29" s="2"/>
      <c r="N29" s="2"/>
      <c r="R29" s="31"/>
    </row>
    <row r="30" spans="8:18" ht="15.75" customHeight="1" x14ac:dyDescent="0.25">
      <c r="M30" s="2"/>
      <c r="N30" s="2"/>
      <c r="R30" s="31"/>
    </row>
    <row r="31" spans="8:18" ht="15.75" customHeight="1" x14ac:dyDescent="0.25">
      <c r="M31" s="2"/>
      <c r="N31" s="2"/>
      <c r="R31" s="31"/>
    </row>
    <row r="32" spans="8:18" ht="15.75" customHeight="1" x14ac:dyDescent="0.25">
      <c r="M32" s="2"/>
      <c r="N32" s="2"/>
      <c r="R32" s="31"/>
    </row>
    <row r="33" spans="13:18" ht="15.75" customHeight="1" x14ac:dyDescent="0.25">
      <c r="M33" s="2"/>
      <c r="N33" s="2"/>
      <c r="R33" s="31"/>
    </row>
    <row r="34" spans="13:18" ht="15.75" customHeight="1" x14ac:dyDescent="0.25">
      <c r="M34" s="2"/>
      <c r="N34" s="2"/>
      <c r="R34" s="31"/>
    </row>
    <row r="35" spans="13:18" ht="15.75" customHeight="1" x14ac:dyDescent="0.25">
      <c r="M35" s="2"/>
      <c r="N35" s="2"/>
      <c r="R35" s="31"/>
    </row>
    <row r="36" spans="13:18" ht="15.75" customHeight="1" x14ac:dyDescent="0.25">
      <c r="M36" s="2"/>
      <c r="N36" s="2"/>
      <c r="R36" s="31"/>
    </row>
    <row r="37" spans="13:18" ht="15.75" customHeight="1" x14ac:dyDescent="0.25">
      <c r="M37" s="2"/>
      <c r="N37" s="2"/>
      <c r="R37" s="31"/>
    </row>
    <row r="38" spans="13:18" ht="15.75" customHeight="1" x14ac:dyDescent="0.25">
      <c r="M38" s="2"/>
      <c r="N38" s="2"/>
      <c r="R38" s="31"/>
    </row>
    <row r="39" spans="13:18" ht="15.75" customHeight="1" x14ac:dyDescent="0.25">
      <c r="M39" s="2"/>
      <c r="N39" s="2"/>
      <c r="R39" s="31"/>
    </row>
    <row r="40" spans="13:18" ht="15.75" customHeight="1" x14ac:dyDescent="0.25">
      <c r="M40" s="2"/>
      <c r="N40" s="2"/>
      <c r="R40" s="31"/>
    </row>
    <row r="41" spans="13:18" ht="15.75" customHeight="1" x14ac:dyDescent="0.25">
      <c r="M41" s="2"/>
      <c r="N41" s="2"/>
      <c r="R41" s="31"/>
    </row>
    <row r="42" spans="13:18" ht="15.75" customHeight="1" x14ac:dyDescent="0.25">
      <c r="M42" s="2"/>
      <c r="N42" s="2"/>
      <c r="R42" s="31"/>
    </row>
    <row r="43" spans="13:18" ht="15.75" customHeight="1" x14ac:dyDescent="0.25">
      <c r="M43" s="2"/>
      <c r="N43" s="2"/>
      <c r="R43" s="31"/>
    </row>
    <row r="44" spans="13:18" ht="15.75" customHeight="1" x14ac:dyDescent="0.25">
      <c r="M44" s="2"/>
      <c r="N44" s="2"/>
      <c r="R44" s="31"/>
    </row>
    <row r="45" spans="13:18" ht="15.75" customHeight="1" x14ac:dyDescent="0.25">
      <c r="M45" s="2"/>
      <c r="N45" s="2"/>
      <c r="R45" s="31"/>
    </row>
    <row r="46" spans="13:18" ht="15.75" customHeight="1" x14ac:dyDescent="0.25">
      <c r="M46" s="2"/>
      <c r="N46" s="2"/>
      <c r="R46" s="31"/>
    </row>
    <row r="47" spans="13:18" ht="15.75" customHeight="1" x14ac:dyDescent="0.25">
      <c r="M47" s="2"/>
      <c r="N47" s="2"/>
      <c r="R47" s="31"/>
    </row>
    <row r="48" spans="13:18" ht="15.75" customHeight="1" x14ac:dyDescent="0.25">
      <c r="M48" s="2"/>
      <c r="N48" s="2"/>
      <c r="R48" s="31"/>
    </row>
    <row r="49" spans="13:18" ht="15.75" customHeight="1" x14ac:dyDescent="0.25">
      <c r="M49" s="2"/>
      <c r="N49" s="2"/>
      <c r="R49" s="31"/>
    </row>
    <row r="50" spans="13:18" ht="15.75" customHeight="1" x14ac:dyDescent="0.25">
      <c r="M50" s="2"/>
      <c r="N50" s="2"/>
      <c r="R50" s="31"/>
    </row>
    <row r="51" spans="13:18" ht="15.75" customHeight="1" x14ac:dyDescent="0.25">
      <c r="M51" s="2"/>
      <c r="N51" s="2"/>
      <c r="R51" s="31"/>
    </row>
    <row r="52" spans="13:18" ht="15.75" customHeight="1" x14ac:dyDescent="0.25">
      <c r="M52" s="2"/>
      <c r="N52" s="2"/>
      <c r="R52" s="31"/>
    </row>
    <row r="53" spans="13:18" ht="15.75" customHeight="1" x14ac:dyDescent="0.25">
      <c r="M53" s="2"/>
      <c r="N53" s="2"/>
      <c r="R53" s="31"/>
    </row>
    <row r="54" spans="13:18" ht="15.75" customHeight="1" x14ac:dyDescent="0.25">
      <c r="M54" s="2"/>
      <c r="N54" s="2"/>
      <c r="R54" s="31"/>
    </row>
    <row r="55" spans="13:18" ht="15.75" customHeight="1" x14ac:dyDescent="0.25">
      <c r="M55" s="2"/>
      <c r="N55" s="2"/>
      <c r="R55" s="31"/>
    </row>
    <row r="56" spans="13:18" ht="15.75" customHeight="1" x14ac:dyDescent="0.25">
      <c r="M56" s="2"/>
      <c r="N56" s="2"/>
      <c r="R56" s="31"/>
    </row>
    <row r="57" spans="13:18" ht="15.75" customHeight="1" x14ac:dyDescent="0.25">
      <c r="M57" s="2"/>
      <c r="N57" s="2"/>
      <c r="R57" s="31"/>
    </row>
    <row r="58" spans="13:18" ht="15.75" customHeight="1" x14ac:dyDescent="0.25">
      <c r="M58" s="2"/>
      <c r="N58" s="2"/>
      <c r="R58" s="31"/>
    </row>
    <row r="59" spans="13:18" ht="15.75" customHeight="1" x14ac:dyDescent="0.25">
      <c r="M59" s="2"/>
      <c r="N59" s="2"/>
      <c r="R59" s="31"/>
    </row>
    <row r="60" spans="13:18" ht="15.75" customHeight="1" x14ac:dyDescent="0.25">
      <c r="M60" s="2"/>
      <c r="N60" s="2"/>
      <c r="R60" s="31"/>
    </row>
    <row r="61" spans="13:18" ht="15.75" customHeight="1" x14ac:dyDescent="0.25">
      <c r="M61" s="2"/>
      <c r="N61" s="2"/>
      <c r="R61" s="31"/>
    </row>
    <row r="62" spans="13:18" ht="15.75" customHeight="1" x14ac:dyDescent="0.25">
      <c r="M62" s="2"/>
      <c r="N62" s="2"/>
      <c r="R62" s="31"/>
    </row>
    <row r="63" spans="13:18" ht="15.75" customHeight="1" x14ac:dyDescent="0.25">
      <c r="M63" s="2"/>
      <c r="N63" s="2"/>
      <c r="R63" s="31"/>
    </row>
    <row r="64" spans="13:18" ht="15.75" customHeight="1" x14ac:dyDescent="0.25">
      <c r="M64" s="2"/>
      <c r="N64" s="2"/>
      <c r="R64" s="31"/>
    </row>
    <row r="65" spans="13:18" ht="15.75" customHeight="1" x14ac:dyDescent="0.25">
      <c r="M65" s="2"/>
      <c r="N65" s="2"/>
      <c r="R65" s="31"/>
    </row>
    <row r="66" spans="13:18" ht="15.75" customHeight="1" x14ac:dyDescent="0.25">
      <c r="M66" s="2"/>
      <c r="N66" s="2"/>
      <c r="R66" s="31"/>
    </row>
    <row r="67" spans="13:18" ht="15.75" customHeight="1" x14ac:dyDescent="0.25">
      <c r="M67" s="2"/>
      <c r="N67" s="2"/>
      <c r="R67" s="31"/>
    </row>
    <row r="68" spans="13:18" ht="15.75" customHeight="1" x14ac:dyDescent="0.25">
      <c r="M68" s="2"/>
      <c r="N68" s="2"/>
      <c r="R68" s="31"/>
    </row>
    <row r="69" spans="13:18" ht="15.75" customHeight="1" x14ac:dyDescent="0.25">
      <c r="M69" s="2"/>
      <c r="N69" s="2"/>
      <c r="R69" s="31"/>
    </row>
    <row r="70" spans="13:18" ht="15.75" customHeight="1" x14ac:dyDescent="0.25">
      <c r="M70" s="2"/>
      <c r="N70" s="2"/>
      <c r="R70" s="31"/>
    </row>
    <row r="71" spans="13:18" ht="15.75" customHeight="1" x14ac:dyDescent="0.25">
      <c r="M71" s="2"/>
      <c r="N71" s="2"/>
      <c r="R71" s="31"/>
    </row>
    <row r="72" spans="13:18" ht="15.75" customHeight="1" x14ac:dyDescent="0.25">
      <c r="M72" s="2"/>
      <c r="N72" s="2"/>
      <c r="R72" s="31"/>
    </row>
    <row r="73" spans="13:18" ht="15.75" customHeight="1" x14ac:dyDescent="0.25">
      <c r="M73" s="2"/>
      <c r="N73" s="2"/>
      <c r="R73" s="31"/>
    </row>
    <row r="74" spans="13:18" ht="15.75" customHeight="1" x14ac:dyDescent="0.25">
      <c r="M74" s="2"/>
      <c r="N74" s="2"/>
      <c r="R74" s="31"/>
    </row>
    <row r="75" spans="13:18" ht="15.75" customHeight="1" x14ac:dyDescent="0.25">
      <c r="M75" s="2"/>
      <c r="N75" s="2"/>
      <c r="R75" s="31"/>
    </row>
    <row r="76" spans="13:18" ht="15.75" customHeight="1" x14ac:dyDescent="0.25">
      <c r="M76" s="2"/>
      <c r="N76" s="2"/>
      <c r="R76" s="31"/>
    </row>
    <row r="77" spans="13:18" ht="15.75" customHeight="1" x14ac:dyDescent="0.25">
      <c r="M77" s="2"/>
      <c r="N77" s="2"/>
      <c r="R77" s="31"/>
    </row>
    <row r="78" spans="13:18" ht="15.75" customHeight="1" x14ac:dyDescent="0.25">
      <c r="M78" s="2"/>
      <c r="N78" s="2"/>
      <c r="R78" s="31"/>
    </row>
    <row r="79" spans="13:18" ht="15.75" customHeight="1" x14ac:dyDescent="0.25">
      <c r="M79" s="2"/>
      <c r="N79" s="2"/>
      <c r="R79" s="31"/>
    </row>
    <row r="80" spans="13:18" ht="15.75" customHeight="1" x14ac:dyDescent="0.25">
      <c r="M80" s="2"/>
      <c r="N80" s="2"/>
      <c r="R80" s="31"/>
    </row>
    <row r="81" spans="13:18" ht="15.75" customHeight="1" x14ac:dyDescent="0.25">
      <c r="M81" s="2"/>
      <c r="N81" s="2"/>
      <c r="R81" s="31"/>
    </row>
    <row r="82" spans="13:18" ht="15.75" customHeight="1" x14ac:dyDescent="0.25">
      <c r="M82" s="2"/>
      <c r="N82" s="2"/>
      <c r="R82" s="31"/>
    </row>
    <row r="83" spans="13:18" ht="15.75" customHeight="1" x14ac:dyDescent="0.25">
      <c r="M83" s="2"/>
      <c r="N83" s="2"/>
      <c r="R83" s="31"/>
    </row>
    <row r="84" spans="13:18" ht="15.75" customHeight="1" x14ac:dyDescent="0.25">
      <c r="M84" s="2"/>
      <c r="N84" s="2"/>
      <c r="R84" s="31"/>
    </row>
    <row r="85" spans="13:18" ht="15.75" customHeight="1" x14ac:dyDescent="0.25">
      <c r="M85" s="2"/>
      <c r="N85" s="2"/>
      <c r="R85" s="31"/>
    </row>
    <row r="86" spans="13:18" ht="15.75" customHeight="1" x14ac:dyDescent="0.25">
      <c r="M86" s="2"/>
      <c r="N86" s="2"/>
      <c r="R86" s="31"/>
    </row>
    <row r="87" spans="13:18" ht="15.75" customHeight="1" x14ac:dyDescent="0.25">
      <c r="M87" s="2"/>
      <c r="N87" s="2"/>
      <c r="R87" s="31"/>
    </row>
    <row r="88" spans="13:18" ht="15.75" customHeight="1" x14ac:dyDescent="0.25">
      <c r="M88" s="2"/>
      <c r="N88" s="2"/>
      <c r="R88" s="31"/>
    </row>
    <row r="89" spans="13:18" ht="15.75" customHeight="1" x14ac:dyDescent="0.25">
      <c r="M89" s="2"/>
      <c r="N89" s="2"/>
      <c r="R89" s="31"/>
    </row>
    <row r="90" spans="13:18" ht="15.75" customHeight="1" x14ac:dyDescent="0.25">
      <c r="M90" s="2"/>
      <c r="N90" s="2"/>
      <c r="R90" s="31"/>
    </row>
    <row r="91" spans="13:18" ht="15.75" customHeight="1" x14ac:dyDescent="0.25">
      <c r="M91" s="2"/>
      <c r="N91" s="2"/>
      <c r="R91" s="31"/>
    </row>
    <row r="92" spans="13:18" ht="15.75" customHeight="1" x14ac:dyDescent="0.25">
      <c r="M92" s="2"/>
      <c r="N92" s="2"/>
      <c r="R92" s="31"/>
    </row>
    <row r="93" spans="13:18" ht="15.75" customHeight="1" x14ac:dyDescent="0.25">
      <c r="M93" s="2"/>
      <c r="N93" s="2"/>
      <c r="R93" s="31"/>
    </row>
    <row r="94" spans="13:18" ht="15.75" customHeight="1" x14ac:dyDescent="0.25">
      <c r="M94" s="2"/>
      <c r="N94" s="2"/>
      <c r="R94" s="31"/>
    </row>
    <row r="95" spans="13:18" ht="15.75" customHeight="1" x14ac:dyDescent="0.25">
      <c r="M95" s="2"/>
      <c r="N95" s="2"/>
      <c r="R95" s="31"/>
    </row>
    <row r="96" spans="13:18" ht="15.75" customHeight="1" x14ac:dyDescent="0.25">
      <c r="M96" s="2"/>
      <c r="N96" s="2"/>
      <c r="R96" s="31"/>
    </row>
    <row r="97" spans="13:18" ht="15.75" customHeight="1" x14ac:dyDescent="0.25">
      <c r="M97" s="2"/>
      <c r="N97" s="2"/>
      <c r="R97" s="31"/>
    </row>
    <row r="98" spans="13:18" ht="15.75" customHeight="1" x14ac:dyDescent="0.25">
      <c r="M98" s="2"/>
      <c r="N98" s="2"/>
      <c r="R98" s="31"/>
    </row>
    <row r="99" spans="13:18" ht="15.75" customHeight="1" x14ac:dyDescent="0.25">
      <c r="M99" s="2"/>
      <c r="N99" s="2"/>
      <c r="R99" s="31"/>
    </row>
    <row r="100" spans="13:18" ht="15.75" customHeight="1" x14ac:dyDescent="0.25">
      <c r="M100" s="2"/>
      <c r="N100" s="2"/>
      <c r="R100" s="31"/>
    </row>
    <row r="101" spans="13:18" ht="15.75" customHeight="1" x14ac:dyDescent="0.25">
      <c r="M101" s="2"/>
      <c r="N101" s="2"/>
      <c r="R101" s="31"/>
    </row>
    <row r="102" spans="13:18" ht="15.75" customHeight="1" x14ac:dyDescent="0.25">
      <c r="M102" s="2"/>
      <c r="N102" s="2"/>
      <c r="R102" s="31"/>
    </row>
    <row r="103" spans="13:18" ht="15.75" customHeight="1" x14ac:dyDescent="0.25">
      <c r="M103" s="2"/>
      <c r="N103" s="2"/>
      <c r="R103" s="31"/>
    </row>
    <row r="104" spans="13:18" ht="15.75" customHeight="1" x14ac:dyDescent="0.25">
      <c r="M104" s="2"/>
      <c r="N104" s="2"/>
      <c r="R104" s="31"/>
    </row>
    <row r="105" spans="13:18" ht="15.75" customHeight="1" x14ac:dyDescent="0.25">
      <c r="M105" s="2"/>
      <c r="N105" s="2"/>
      <c r="R105" s="31"/>
    </row>
    <row r="106" spans="13:18" ht="15.75" customHeight="1" x14ac:dyDescent="0.25">
      <c r="M106" s="2"/>
      <c r="N106" s="2"/>
      <c r="R106" s="31"/>
    </row>
    <row r="107" spans="13:18" ht="15.75" customHeight="1" x14ac:dyDescent="0.25">
      <c r="M107" s="2"/>
      <c r="N107" s="2"/>
      <c r="R107" s="31"/>
    </row>
    <row r="108" spans="13:18" ht="15.75" customHeight="1" x14ac:dyDescent="0.25">
      <c r="M108" s="2"/>
      <c r="N108" s="2"/>
      <c r="R108" s="31"/>
    </row>
    <row r="109" spans="13:18" ht="15.75" customHeight="1" x14ac:dyDescent="0.25">
      <c r="M109" s="2"/>
      <c r="N109" s="2"/>
      <c r="R109" s="31"/>
    </row>
    <row r="110" spans="13:18" ht="15.75" customHeight="1" x14ac:dyDescent="0.25">
      <c r="M110" s="2"/>
      <c r="N110" s="2"/>
      <c r="R110" s="31"/>
    </row>
    <row r="111" spans="13:18" ht="15.75" customHeight="1" x14ac:dyDescent="0.25">
      <c r="M111" s="2"/>
      <c r="N111" s="2"/>
      <c r="R111" s="31"/>
    </row>
    <row r="112" spans="13:18" ht="15.75" customHeight="1" x14ac:dyDescent="0.25">
      <c r="M112" s="2"/>
      <c r="N112" s="2"/>
      <c r="R112" s="31"/>
    </row>
    <row r="113" spans="13:18" ht="15.75" customHeight="1" x14ac:dyDescent="0.25">
      <c r="M113" s="2"/>
      <c r="N113" s="2"/>
      <c r="R113" s="31"/>
    </row>
    <row r="114" spans="13:18" ht="15.75" customHeight="1" x14ac:dyDescent="0.25">
      <c r="M114" s="2"/>
      <c r="N114" s="2"/>
      <c r="R114" s="31"/>
    </row>
    <row r="115" spans="13:18" ht="15.75" customHeight="1" x14ac:dyDescent="0.25">
      <c r="M115" s="2"/>
      <c r="N115" s="2"/>
      <c r="R115" s="31"/>
    </row>
    <row r="116" spans="13:18" ht="15.75" customHeight="1" x14ac:dyDescent="0.25">
      <c r="M116" s="2"/>
      <c r="N116" s="2"/>
      <c r="R116" s="31"/>
    </row>
    <row r="117" spans="13:18" ht="15.75" customHeight="1" x14ac:dyDescent="0.25">
      <c r="M117" s="2"/>
      <c r="N117" s="2"/>
      <c r="R117" s="31"/>
    </row>
    <row r="118" spans="13:18" ht="15.75" customHeight="1" x14ac:dyDescent="0.25">
      <c r="M118" s="2"/>
      <c r="N118" s="2"/>
      <c r="R118" s="31"/>
    </row>
    <row r="119" spans="13:18" ht="15.75" customHeight="1" x14ac:dyDescent="0.25">
      <c r="M119" s="2"/>
      <c r="N119" s="2"/>
      <c r="R119" s="31"/>
    </row>
    <row r="120" spans="13:18" ht="15.75" customHeight="1" x14ac:dyDescent="0.25">
      <c r="M120" s="2"/>
      <c r="N120" s="2"/>
      <c r="R120" s="31"/>
    </row>
    <row r="121" spans="13:18" ht="15.75" customHeight="1" x14ac:dyDescent="0.25">
      <c r="M121" s="2"/>
      <c r="N121" s="2"/>
      <c r="R121" s="31"/>
    </row>
    <row r="122" spans="13:18" ht="15.75" customHeight="1" x14ac:dyDescent="0.25">
      <c r="M122" s="2"/>
      <c r="N122" s="2"/>
      <c r="R122" s="31"/>
    </row>
    <row r="123" spans="13:18" ht="15.75" customHeight="1" x14ac:dyDescent="0.25">
      <c r="M123" s="2"/>
      <c r="N123" s="2"/>
      <c r="R123" s="31"/>
    </row>
    <row r="124" spans="13:18" ht="15.75" customHeight="1" x14ac:dyDescent="0.25">
      <c r="M124" s="2"/>
      <c r="N124" s="2"/>
      <c r="R124" s="31"/>
    </row>
    <row r="125" spans="13:18" ht="15.75" customHeight="1" x14ac:dyDescent="0.25">
      <c r="M125" s="2"/>
      <c r="N125" s="2"/>
      <c r="R125" s="31"/>
    </row>
    <row r="126" spans="13:18" ht="15.75" customHeight="1" x14ac:dyDescent="0.25">
      <c r="M126" s="2"/>
      <c r="N126" s="2"/>
      <c r="R126" s="31"/>
    </row>
    <row r="127" spans="13:18" ht="15.75" customHeight="1" x14ac:dyDescent="0.25">
      <c r="M127" s="2"/>
      <c r="N127" s="2"/>
      <c r="R127" s="31"/>
    </row>
    <row r="128" spans="13:18" ht="15.75" customHeight="1" x14ac:dyDescent="0.25">
      <c r="M128" s="2"/>
      <c r="N128" s="2"/>
      <c r="R128" s="31"/>
    </row>
    <row r="129" spans="13:18" ht="15.75" customHeight="1" x14ac:dyDescent="0.25">
      <c r="M129" s="2"/>
      <c r="N129" s="2"/>
      <c r="R129" s="31"/>
    </row>
    <row r="130" spans="13:18" ht="15.75" customHeight="1" x14ac:dyDescent="0.25">
      <c r="M130" s="2"/>
      <c r="N130" s="2"/>
      <c r="R130" s="31"/>
    </row>
    <row r="131" spans="13:18" ht="15.75" customHeight="1" x14ac:dyDescent="0.25">
      <c r="M131" s="2"/>
      <c r="N131" s="2"/>
      <c r="R131" s="31"/>
    </row>
    <row r="132" spans="13:18" ht="15.75" customHeight="1" x14ac:dyDescent="0.25">
      <c r="M132" s="2"/>
      <c r="N132" s="2"/>
      <c r="R132" s="31"/>
    </row>
    <row r="133" spans="13:18" ht="15.75" customHeight="1" x14ac:dyDescent="0.25">
      <c r="M133" s="2"/>
      <c r="N133" s="2"/>
      <c r="R133" s="31"/>
    </row>
    <row r="134" spans="13:18" ht="15.75" customHeight="1" x14ac:dyDescent="0.25">
      <c r="M134" s="2"/>
      <c r="N134" s="2"/>
      <c r="R134" s="31"/>
    </row>
    <row r="135" spans="13:18" ht="15.75" customHeight="1" x14ac:dyDescent="0.25">
      <c r="M135" s="2"/>
      <c r="N135" s="2"/>
      <c r="R135" s="31"/>
    </row>
    <row r="136" spans="13:18" ht="15.75" customHeight="1" x14ac:dyDescent="0.25">
      <c r="M136" s="2"/>
      <c r="N136" s="2"/>
      <c r="R136" s="31"/>
    </row>
    <row r="137" spans="13:18" ht="15.75" customHeight="1" x14ac:dyDescent="0.25">
      <c r="M137" s="2"/>
      <c r="N137" s="2"/>
      <c r="R137" s="31"/>
    </row>
    <row r="138" spans="13:18" ht="15.75" customHeight="1" x14ac:dyDescent="0.25">
      <c r="M138" s="2"/>
      <c r="N138" s="2"/>
      <c r="R138" s="31"/>
    </row>
    <row r="139" spans="13:18" ht="15.75" customHeight="1" x14ac:dyDescent="0.25">
      <c r="M139" s="2"/>
      <c r="N139" s="2"/>
      <c r="R139" s="31"/>
    </row>
    <row r="140" spans="13:18" ht="15.75" customHeight="1" x14ac:dyDescent="0.25">
      <c r="M140" s="2"/>
      <c r="N140" s="2"/>
      <c r="R140" s="31"/>
    </row>
    <row r="141" spans="13:18" ht="15.75" customHeight="1" x14ac:dyDescent="0.25">
      <c r="M141" s="2"/>
      <c r="N141" s="2"/>
      <c r="R141" s="31"/>
    </row>
    <row r="142" spans="13:18" ht="15.75" customHeight="1" x14ac:dyDescent="0.25">
      <c r="M142" s="2"/>
      <c r="N142" s="2"/>
      <c r="R142" s="31"/>
    </row>
    <row r="143" spans="13:18" ht="15.75" customHeight="1" x14ac:dyDescent="0.25">
      <c r="M143" s="2"/>
      <c r="N143" s="2"/>
      <c r="R143" s="31"/>
    </row>
    <row r="144" spans="13:18" ht="15.75" customHeight="1" x14ac:dyDescent="0.25">
      <c r="M144" s="2"/>
      <c r="N144" s="2"/>
      <c r="R144" s="31"/>
    </row>
    <row r="145" spans="13:18" ht="15.75" customHeight="1" x14ac:dyDescent="0.25">
      <c r="M145" s="2"/>
      <c r="N145" s="2"/>
      <c r="R145" s="31"/>
    </row>
    <row r="146" spans="13:18" ht="15.75" customHeight="1" x14ac:dyDescent="0.25">
      <c r="M146" s="2"/>
      <c r="N146" s="2"/>
      <c r="R146" s="31"/>
    </row>
    <row r="147" spans="13:18" ht="15.75" customHeight="1" x14ac:dyDescent="0.25">
      <c r="M147" s="2"/>
      <c r="N147" s="2"/>
      <c r="R147" s="31"/>
    </row>
    <row r="148" spans="13:18" ht="15.75" customHeight="1" x14ac:dyDescent="0.25">
      <c r="M148" s="2"/>
      <c r="N148" s="2"/>
      <c r="R148" s="31"/>
    </row>
    <row r="149" spans="13:18" ht="15.75" customHeight="1" x14ac:dyDescent="0.25">
      <c r="M149" s="2"/>
      <c r="N149" s="2"/>
      <c r="R149" s="31"/>
    </row>
    <row r="150" spans="13:18" ht="15.75" customHeight="1" x14ac:dyDescent="0.25">
      <c r="M150" s="2"/>
      <c r="N150" s="2"/>
      <c r="R150" s="31"/>
    </row>
    <row r="151" spans="13:18" ht="15.75" customHeight="1" x14ac:dyDescent="0.25">
      <c r="M151" s="2"/>
      <c r="N151" s="2"/>
      <c r="R151" s="31"/>
    </row>
    <row r="152" spans="13:18" ht="15.75" customHeight="1" x14ac:dyDescent="0.25">
      <c r="M152" s="2"/>
      <c r="N152" s="2"/>
      <c r="R152" s="31"/>
    </row>
    <row r="153" spans="13:18" ht="15.75" customHeight="1" x14ac:dyDescent="0.25">
      <c r="M153" s="2"/>
      <c r="N153" s="2"/>
      <c r="R153" s="31"/>
    </row>
    <row r="154" spans="13:18" ht="15.75" customHeight="1" x14ac:dyDescent="0.25">
      <c r="M154" s="2"/>
      <c r="N154" s="2"/>
      <c r="R154" s="31"/>
    </row>
    <row r="155" spans="13:18" ht="15.75" customHeight="1" x14ac:dyDescent="0.25">
      <c r="M155" s="2"/>
      <c r="N155" s="2"/>
      <c r="R155" s="31"/>
    </row>
    <row r="156" spans="13:18" ht="15.75" customHeight="1" x14ac:dyDescent="0.25">
      <c r="M156" s="2"/>
      <c r="N156" s="2"/>
      <c r="R156" s="31"/>
    </row>
    <row r="157" spans="13:18" ht="15.75" customHeight="1" x14ac:dyDescent="0.25">
      <c r="M157" s="2"/>
      <c r="N157" s="2"/>
      <c r="R157" s="31"/>
    </row>
    <row r="158" spans="13:18" ht="15.75" customHeight="1" x14ac:dyDescent="0.25">
      <c r="M158" s="2"/>
      <c r="N158" s="2"/>
      <c r="R158" s="31"/>
    </row>
    <row r="159" spans="13:18" ht="15.75" customHeight="1" x14ac:dyDescent="0.25">
      <c r="M159" s="2"/>
      <c r="N159" s="2"/>
      <c r="R159" s="31"/>
    </row>
    <row r="160" spans="13:18" ht="15.75" customHeight="1" x14ac:dyDescent="0.25">
      <c r="M160" s="2"/>
      <c r="N160" s="2"/>
      <c r="R160" s="31"/>
    </row>
    <row r="161" spans="13:18" ht="15.75" customHeight="1" x14ac:dyDescent="0.25">
      <c r="M161" s="2"/>
      <c r="N161" s="2"/>
      <c r="R161" s="31"/>
    </row>
    <row r="162" spans="13:18" ht="15.75" customHeight="1" x14ac:dyDescent="0.25">
      <c r="M162" s="2"/>
      <c r="N162" s="2"/>
      <c r="R162" s="31"/>
    </row>
    <row r="163" spans="13:18" ht="15.75" customHeight="1" x14ac:dyDescent="0.25">
      <c r="M163" s="2"/>
      <c r="N163" s="2"/>
      <c r="R163" s="31"/>
    </row>
    <row r="164" spans="13:18" ht="15.75" customHeight="1" x14ac:dyDescent="0.25">
      <c r="M164" s="2"/>
      <c r="N164" s="2"/>
      <c r="R164" s="31"/>
    </row>
    <row r="165" spans="13:18" ht="15.75" customHeight="1" x14ac:dyDescent="0.25">
      <c r="M165" s="2"/>
      <c r="N165" s="2"/>
      <c r="R165" s="31"/>
    </row>
    <row r="166" spans="13:18" ht="15.75" customHeight="1" x14ac:dyDescent="0.25">
      <c r="M166" s="2"/>
      <c r="N166" s="2"/>
      <c r="R166" s="31"/>
    </row>
    <row r="167" spans="13:18" ht="15.75" customHeight="1" x14ac:dyDescent="0.25">
      <c r="M167" s="2"/>
      <c r="N167" s="2"/>
      <c r="R167" s="31"/>
    </row>
    <row r="168" spans="13:18" ht="15.75" customHeight="1" x14ac:dyDescent="0.25">
      <c r="M168" s="2"/>
      <c r="N168" s="2"/>
      <c r="R168" s="31"/>
    </row>
    <row r="169" spans="13:18" ht="15.75" customHeight="1" x14ac:dyDescent="0.25">
      <c r="M169" s="2"/>
      <c r="N169" s="2"/>
      <c r="R169" s="31"/>
    </row>
    <row r="170" spans="13:18" ht="15.75" customHeight="1" x14ac:dyDescent="0.25">
      <c r="M170" s="2"/>
      <c r="N170" s="2"/>
      <c r="R170" s="31"/>
    </row>
    <row r="171" spans="13:18" ht="15.75" customHeight="1" x14ac:dyDescent="0.25">
      <c r="M171" s="2"/>
      <c r="N171" s="2"/>
      <c r="R171" s="31"/>
    </row>
    <row r="172" spans="13:18" ht="15.75" customHeight="1" x14ac:dyDescent="0.25">
      <c r="M172" s="2"/>
      <c r="N172" s="2"/>
      <c r="R172" s="31"/>
    </row>
    <row r="173" spans="13:18" ht="15.75" customHeight="1" x14ac:dyDescent="0.25">
      <c r="M173" s="2"/>
      <c r="N173" s="2"/>
      <c r="R173" s="31"/>
    </row>
    <row r="174" spans="13:18" ht="15.75" customHeight="1" x14ac:dyDescent="0.25">
      <c r="M174" s="2"/>
      <c r="N174" s="2"/>
      <c r="R174" s="31"/>
    </row>
    <row r="175" spans="13:18" ht="15.75" customHeight="1" x14ac:dyDescent="0.25">
      <c r="M175" s="2"/>
      <c r="N175" s="2"/>
      <c r="R175" s="31"/>
    </row>
    <row r="176" spans="13:18" ht="15.75" customHeight="1" x14ac:dyDescent="0.25">
      <c r="M176" s="2"/>
      <c r="N176" s="2"/>
      <c r="R176" s="31"/>
    </row>
    <row r="177" spans="13:18" ht="15.75" customHeight="1" x14ac:dyDescent="0.25">
      <c r="M177" s="2"/>
      <c r="N177" s="2"/>
      <c r="R177" s="31"/>
    </row>
    <row r="178" spans="13:18" ht="15.75" customHeight="1" x14ac:dyDescent="0.25">
      <c r="M178" s="2"/>
      <c r="N178" s="2"/>
      <c r="R178" s="31"/>
    </row>
    <row r="179" spans="13:18" ht="15.75" customHeight="1" x14ac:dyDescent="0.25">
      <c r="M179" s="2"/>
      <c r="N179" s="2"/>
      <c r="R179" s="31"/>
    </row>
    <row r="180" spans="13:18" ht="15.75" customHeight="1" x14ac:dyDescent="0.25">
      <c r="M180" s="2"/>
      <c r="N180" s="2"/>
      <c r="R180" s="31"/>
    </row>
    <row r="181" spans="13:18" ht="15.75" customHeight="1" x14ac:dyDescent="0.25">
      <c r="M181" s="2"/>
      <c r="N181" s="2"/>
      <c r="R181" s="31"/>
    </row>
    <row r="182" spans="13:18" ht="15.75" customHeight="1" x14ac:dyDescent="0.25">
      <c r="M182" s="2"/>
      <c r="N182" s="2"/>
      <c r="R182" s="31"/>
    </row>
    <row r="183" spans="13:18" ht="15.75" customHeight="1" x14ac:dyDescent="0.25">
      <c r="M183" s="2"/>
      <c r="N183" s="2"/>
      <c r="R183" s="31"/>
    </row>
    <row r="184" spans="13:18" ht="15.75" customHeight="1" x14ac:dyDescent="0.25">
      <c r="M184" s="2"/>
      <c r="N184" s="2"/>
      <c r="R184" s="31"/>
    </row>
    <row r="185" spans="13:18" ht="15.75" customHeight="1" x14ac:dyDescent="0.25">
      <c r="M185" s="2"/>
      <c r="N185" s="2"/>
      <c r="R185" s="31"/>
    </row>
    <row r="186" spans="13:18" ht="15.75" customHeight="1" x14ac:dyDescent="0.25">
      <c r="M186" s="2"/>
      <c r="N186" s="2"/>
      <c r="R186" s="31"/>
    </row>
    <row r="187" spans="13:18" ht="15.75" customHeight="1" x14ac:dyDescent="0.25">
      <c r="M187" s="2"/>
      <c r="N187" s="2"/>
      <c r="R187" s="31"/>
    </row>
    <row r="188" spans="13:18" ht="15.75" customHeight="1" x14ac:dyDescent="0.25">
      <c r="M188" s="2"/>
      <c r="N188" s="2"/>
      <c r="R188" s="31"/>
    </row>
    <row r="189" spans="13:18" ht="15.75" customHeight="1" x14ac:dyDescent="0.25">
      <c r="M189" s="2"/>
      <c r="N189" s="2"/>
      <c r="R189" s="31"/>
    </row>
    <row r="190" spans="13:18" ht="15.75" customHeight="1" x14ac:dyDescent="0.25">
      <c r="M190" s="2"/>
      <c r="N190" s="2"/>
      <c r="R190" s="31"/>
    </row>
    <row r="191" spans="13:18" ht="15.75" customHeight="1" x14ac:dyDescent="0.25">
      <c r="M191" s="2"/>
      <c r="N191" s="2"/>
      <c r="R191" s="31"/>
    </row>
    <row r="192" spans="13:18" ht="15.75" customHeight="1" x14ac:dyDescent="0.25">
      <c r="M192" s="2"/>
      <c r="N192" s="2"/>
      <c r="R192" s="31"/>
    </row>
    <row r="193" spans="13:18" ht="15.75" customHeight="1" x14ac:dyDescent="0.25">
      <c r="M193" s="2"/>
      <c r="N193" s="2"/>
      <c r="R193" s="31"/>
    </row>
    <row r="194" spans="13:18" ht="15.75" customHeight="1" x14ac:dyDescent="0.25">
      <c r="M194" s="2"/>
      <c r="N194" s="2"/>
      <c r="R194" s="31"/>
    </row>
    <row r="195" spans="13:18" ht="15.75" customHeight="1" x14ac:dyDescent="0.25">
      <c r="M195" s="2"/>
      <c r="N195" s="2"/>
    </row>
    <row r="196" spans="13:18" ht="15.75" customHeight="1" x14ac:dyDescent="0.25">
      <c r="M196" s="2"/>
      <c r="N196" s="2"/>
    </row>
    <row r="197" spans="13:18" ht="15.75" customHeight="1" x14ac:dyDescent="0.25">
      <c r="M197" s="2"/>
      <c r="N197" s="2"/>
    </row>
    <row r="198" spans="13:18" ht="15.75" customHeight="1" x14ac:dyDescent="0.25">
      <c r="M198" s="2"/>
      <c r="N198" s="2"/>
    </row>
    <row r="199" spans="13:18" ht="15.75" customHeight="1" x14ac:dyDescent="0.25">
      <c r="M199" s="2"/>
      <c r="N199" s="2"/>
    </row>
    <row r="200" spans="13:18" ht="15.75" customHeight="1" x14ac:dyDescent="0.25">
      <c r="M200" s="2"/>
      <c r="N200" s="2"/>
    </row>
    <row r="201" spans="13:18" ht="15.75" customHeight="1" x14ac:dyDescent="0.25">
      <c r="M201" s="2"/>
      <c r="N201" s="2"/>
    </row>
    <row r="202" spans="13:18" ht="15.75" customHeight="1" x14ac:dyDescent="0.25">
      <c r="M202" s="2"/>
      <c r="N202" s="2"/>
    </row>
    <row r="203" spans="13:18" ht="15.75" customHeight="1" x14ac:dyDescent="0.25">
      <c r="M203" s="2"/>
      <c r="N203" s="2"/>
    </row>
    <row r="204" spans="13:18" ht="15.75" customHeight="1" x14ac:dyDescent="0.25">
      <c r="M204" s="2"/>
      <c r="N204" s="2"/>
    </row>
    <row r="205" spans="13:18" ht="15.75" customHeight="1" x14ac:dyDescent="0.25">
      <c r="M205" s="2"/>
      <c r="N205" s="2"/>
    </row>
    <row r="206" spans="13:18" ht="15.75" customHeight="1" x14ac:dyDescent="0.25">
      <c r="M206" s="2"/>
      <c r="N206" s="2"/>
    </row>
    <row r="207" spans="13:18" ht="15.75" customHeight="1" x14ac:dyDescent="0.25">
      <c r="M207" s="2"/>
      <c r="N207" s="2"/>
    </row>
    <row r="208" spans="13:18" ht="15.75" customHeight="1" x14ac:dyDescent="0.25">
      <c r="M208" s="2"/>
      <c r="N208" s="2"/>
    </row>
    <row r="209" spans="13:14" ht="15.75" customHeight="1" x14ac:dyDescent="0.25">
      <c r="M209" s="2"/>
      <c r="N209" s="2"/>
    </row>
    <row r="210" spans="13:14" ht="15.75" customHeight="1" x14ac:dyDescent="0.25">
      <c r="M210" s="2"/>
      <c r="N210" s="2"/>
    </row>
    <row r="211" spans="13:14" ht="15.75" customHeight="1" x14ac:dyDescent="0.25">
      <c r="M211" s="2"/>
      <c r="N211" s="2"/>
    </row>
    <row r="212" spans="13:14" ht="15.75" customHeight="1" x14ac:dyDescent="0.25">
      <c r="M212" s="2"/>
      <c r="N212" s="2"/>
    </row>
    <row r="213" spans="13:14" ht="15.75" customHeight="1" x14ac:dyDescent="0.25">
      <c r="M213" s="2"/>
      <c r="N213" s="2"/>
    </row>
    <row r="214" spans="13:14" ht="15.75" customHeight="1" x14ac:dyDescent="0.25">
      <c r="M214" s="2"/>
      <c r="N214" s="2"/>
    </row>
    <row r="215" spans="13:14" ht="15.75" customHeight="1" x14ac:dyDescent="0.25">
      <c r="M215" s="2"/>
      <c r="N215" s="2"/>
    </row>
    <row r="216" spans="13:14" ht="15.75" customHeight="1" x14ac:dyDescent="0.25">
      <c r="M216" s="2"/>
      <c r="N216" s="2"/>
    </row>
    <row r="217" spans="13:14" ht="15.75" customHeight="1" x14ac:dyDescent="0.25">
      <c r="M217" s="2"/>
      <c r="N217" s="2"/>
    </row>
    <row r="218" spans="13:14" ht="15.75" customHeight="1" x14ac:dyDescent="0.25">
      <c r="M218" s="2"/>
      <c r="N218" s="2"/>
    </row>
    <row r="219" spans="13:14" ht="15.75" customHeight="1" x14ac:dyDescent="0.25">
      <c r="M219" s="2"/>
      <c r="N219" s="2"/>
    </row>
    <row r="220" spans="13:14" ht="15.75" customHeight="1" x14ac:dyDescent="0.25">
      <c r="M220" s="2"/>
      <c r="N220" s="2"/>
    </row>
    <row r="221" spans="13:14" ht="15.75" customHeight="1" x14ac:dyDescent="0.25">
      <c r="M221" s="2"/>
      <c r="N221" s="2"/>
    </row>
    <row r="222" spans="13:14" ht="15.75" customHeight="1" x14ac:dyDescent="0.25">
      <c r="M222" s="2"/>
      <c r="N222" s="2"/>
    </row>
    <row r="223" spans="13:14" ht="15.75" customHeight="1" x14ac:dyDescent="0.25">
      <c r="M223" s="2"/>
      <c r="N223" s="2"/>
    </row>
    <row r="224" spans="13:14" ht="15.75" customHeight="1" x14ac:dyDescent="0.25">
      <c r="M224" s="2"/>
      <c r="N224" s="2"/>
    </row>
    <row r="225" spans="13:14" ht="15.75" customHeight="1" x14ac:dyDescent="0.25">
      <c r="M225" s="2"/>
      <c r="N225" s="2"/>
    </row>
    <row r="226" spans="13:14" ht="15.75" customHeight="1" x14ac:dyDescent="0.25">
      <c r="M226" s="2"/>
      <c r="N226" s="2"/>
    </row>
    <row r="227" spans="13:14" ht="15.75" customHeight="1" x14ac:dyDescent="0.25">
      <c r="M227" s="2"/>
      <c r="N227" s="2"/>
    </row>
    <row r="228" spans="13:14" ht="15.75" customHeight="1" x14ac:dyDescent="0.25">
      <c r="M228" s="2"/>
      <c r="N228" s="2"/>
    </row>
    <row r="229" spans="13:14" ht="15.75" customHeight="1" x14ac:dyDescent="0.25">
      <c r="M229" s="2"/>
      <c r="N229" s="2"/>
    </row>
    <row r="230" spans="13:14" ht="15.75" customHeight="1" x14ac:dyDescent="0.25">
      <c r="M230" s="2"/>
      <c r="N230" s="2"/>
    </row>
    <row r="231" spans="13:14" ht="15.75" customHeight="1" x14ac:dyDescent="0.25">
      <c r="M231" s="2"/>
      <c r="N231" s="2"/>
    </row>
    <row r="232" spans="13:14" ht="15.75" customHeight="1" x14ac:dyDescent="0.25">
      <c r="M232" s="2"/>
      <c r="N232" s="2"/>
    </row>
    <row r="233" spans="13:14" ht="15.75" customHeight="1" x14ac:dyDescent="0.25">
      <c r="M233" s="2"/>
      <c r="N233" s="2"/>
    </row>
    <row r="234" spans="13:14" ht="15.75" customHeight="1" x14ac:dyDescent="0.25">
      <c r="M234" s="2"/>
      <c r="N234" s="2"/>
    </row>
    <row r="235" spans="13:14" ht="15.75" customHeight="1" x14ac:dyDescent="0.25">
      <c r="M235" s="2"/>
      <c r="N235" s="2"/>
    </row>
    <row r="236" spans="13:14" ht="15.75" customHeight="1" x14ac:dyDescent="0.25">
      <c r="M236" s="2"/>
      <c r="N236" s="2"/>
    </row>
    <row r="237" spans="13:14" ht="15.75" customHeight="1" x14ac:dyDescent="0.25">
      <c r="M237" s="2"/>
      <c r="N237" s="2"/>
    </row>
    <row r="238" spans="13:14" ht="15.75" customHeight="1" x14ac:dyDescent="0.25">
      <c r="M238" s="2"/>
      <c r="N238" s="2"/>
    </row>
    <row r="239" spans="13:14" ht="15.75" customHeight="1" x14ac:dyDescent="0.25">
      <c r="M239" s="2"/>
      <c r="N239" s="2"/>
    </row>
    <row r="240" spans="13:14" ht="15.75" customHeight="1" x14ac:dyDescent="0.25">
      <c r="M240" s="2"/>
      <c r="N240" s="2"/>
    </row>
    <row r="241" spans="13:14" ht="15.75" customHeight="1" x14ac:dyDescent="0.25">
      <c r="M241" s="2"/>
      <c r="N241" s="2"/>
    </row>
    <row r="242" spans="13:14" ht="15.75" customHeight="1" x14ac:dyDescent="0.25">
      <c r="M242" s="2"/>
      <c r="N242" s="2"/>
    </row>
    <row r="243" spans="13:14" ht="15.75" customHeight="1" x14ac:dyDescent="0.25">
      <c r="M243" s="2"/>
      <c r="N243" s="2"/>
    </row>
    <row r="244" spans="13:14" ht="15.75" customHeight="1" x14ac:dyDescent="0.25">
      <c r="M244" s="2"/>
      <c r="N244" s="2"/>
    </row>
    <row r="245" spans="13:14" ht="15.75" customHeight="1" x14ac:dyDescent="0.25">
      <c r="M245" s="2"/>
      <c r="N245" s="2"/>
    </row>
    <row r="246" spans="13:14" ht="15.75" customHeight="1" x14ac:dyDescent="0.25">
      <c r="M246" s="2"/>
      <c r="N246" s="2"/>
    </row>
    <row r="247" spans="13:14" ht="15.75" customHeight="1" x14ac:dyDescent="0.25">
      <c r="M247" s="2"/>
      <c r="N247" s="2"/>
    </row>
    <row r="248" spans="13:14" ht="15.75" customHeight="1" x14ac:dyDescent="0.25">
      <c r="M248" s="2"/>
      <c r="N248" s="2"/>
    </row>
    <row r="249" spans="13:14" ht="15.75" customHeight="1" x14ac:dyDescent="0.25">
      <c r="M249" s="2"/>
      <c r="N249" s="2"/>
    </row>
    <row r="250" spans="13:14" ht="15.75" customHeight="1" x14ac:dyDescent="0.25">
      <c r="M250" s="2"/>
      <c r="N250" s="2"/>
    </row>
    <row r="251" spans="13:14" ht="15.75" customHeight="1" x14ac:dyDescent="0.25">
      <c r="M251" s="2"/>
      <c r="N251" s="2"/>
    </row>
    <row r="252" spans="13:14" ht="15.75" customHeight="1" x14ac:dyDescent="0.25">
      <c r="M252" s="2"/>
      <c r="N252" s="2"/>
    </row>
    <row r="253" spans="13:14" ht="15.75" customHeight="1" x14ac:dyDescent="0.25">
      <c r="M253" s="2"/>
      <c r="N253" s="2"/>
    </row>
    <row r="254" spans="13:14" ht="15.75" customHeight="1" x14ac:dyDescent="0.25">
      <c r="M254" s="2"/>
      <c r="N254" s="2"/>
    </row>
    <row r="255" spans="13:14" ht="15.75" customHeight="1" x14ac:dyDescent="0.25">
      <c r="M255" s="2"/>
      <c r="N255" s="2"/>
    </row>
    <row r="256" spans="13:14" ht="15.75" customHeight="1" x14ac:dyDescent="0.25">
      <c r="M256" s="2"/>
      <c r="N256" s="2"/>
    </row>
    <row r="257" spans="13:14" ht="15.75" customHeight="1" x14ac:dyDescent="0.25">
      <c r="M257" s="2"/>
      <c r="N257" s="2"/>
    </row>
    <row r="258" spans="13:14" ht="15.75" customHeight="1" x14ac:dyDescent="0.25">
      <c r="M258" s="2"/>
      <c r="N258" s="2"/>
    </row>
    <row r="259" spans="13:14" ht="15.75" customHeight="1" x14ac:dyDescent="0.25">
      <c r="M259" s="2"/>
      <c r="N259" s="2"/>
    </row>
    <row r="260" spans="13:14" ht="15.75" customHeight="1" x14ac:dyDescent="0.25">
      <c r="M260" s="2"/>
      <c r="N260" s="2"/>
    </row>
    <row r="261" spans="13:14" ht="15.75" customHeight="1" x14ac:dyDescent="0.25">
      <c r="M261" s="2"/>
      <c r="N261" s="2"/>
    </row>
    <row r="262" spans="13:14" ht="15.75" customHeight="1" x14ac:dyDescent="0.25">
      <c r="M262" s="2"/>
      <c r="N262" s="2"/>
    </row>
    <row r="263" spans="13:14" ht="15.75" customHeight="1" x14ac:dyDescent="0.25">
      <c r="M263" s="2"/>
      <c r="N263" s="2"/>
    </row>
    <row r="264" spans="13:14" ht="15.75" customHeight="1" x14ac:dyDescent="0.25">
      <c r="M264" s="2"/>
      <c r="N264" s="2"/>
    </row>
    <row r="265" spans="13:14" ht="15.75" customHeight="1" x14ac:dyDescent="0.25">
      <c r="M265" s="2"/>
      <c r="N265" s="2"/>
    </row>
    <row r="266" spans="13:14" ht="15.75" customHeight="1" x14ac:dyDescent="0.25">
      <c r="M266" s="2"/>
      <c r="N266" s="2"/>
    </row>
    <row r="267" spans="13:14" ht="15.75" customHeight="1" x14ac:dyDescent="0.25">
      <c r="M267" s="2"/>
      <c r="N267" s="2"/>
    </row>
    <row r="268" spans="13:14" ht="15.75" customHeight="1" x14ac:dyDescent="0.25">
      <c r="M268" s="2"/>
      <c r="N268" s="2"/>
    </row>
    <row r="269" spans="13:14" ht="15.75" customHeight="1" x14ac:dyDescent="0.25">
      <c r="M269" s="2"/>
      <c r="N269" s="2"/>
    </row>
    <row r="270" spans="13:14" ht="15.75" customHeight="1" x14ac:dyDescent="0.25">
      <c r="M270" s="2"/>
      <c r="N270" s="2"/>
    </row>
    <row r="271" spans="13:14" ht="15.75" customHeight="1" x14ac:dyDescent="0.25">
      <c r="M271" s="2"/>
      <c r="N271" s="2"/>
    </row>
    <row r="272" spans="13:14" ht="15.75" customHeight="1" x14ac:dyDescent="0.25">
      <c r="M272" s="2"/>
      <c r="N272" s="2"/>
    </row>
    <row r="273" spans="13:14" ht="15.75" customHeight="1" x14ac:dyDescent="0.25">
      <c r="M273" s="2"/>
      <c r="N273" s="2"/>
    </row>
    <row r="274" spans="13:14" ht="15.75" customHeight="1" x14ac:dyDescent="0.25">
      <c r="M274" s="2"/>
      <c r="N274" s="2"/>
    </row>
    <row r="275" spans="13:14" ht="15.75" customHeight="1" x14ac:dyDescent="0.25">
      <c r="M275" s="2"/>
      <c r="N275" s="2"/>
    </row>
    <row r="276" spans="13:14" ht="15.75" customHeight="1" x14ac:dyDescent="0.25">
      <c r="M276" s="2"/>
      <c r="N276" s="2"/>
    </row>
    <row r="277" spans="13:14" ht="15.75" customHeight="1" x14ac:dyDescent="0.25">
      <c r="M277" s="2"/>
      <c r="N277" s="2"/>
    </row>
    <row r="278" spans="13:14" ht="15.75" customHeight="1" x14ac:dyDescent="0.25">
      <c r="M278" s="2"/>
      <c r="N278" s="2"/>
    </row>
    <row r="279" spans="13:14" ht="15.75" customHeight="1" x14ac:dyDescent="0.25">
      <c r="M279" s="2"/>
      <c r="N279" s="2"/>
    </row>
    <row r="280" spans="13:14" ht="15.75" customHeight="1" x14ac:dyDescent="0.25">
      <c r="M280" s="2"/>
      <c r="N280" s="2"/>
    </row>
    <row r="281" spans="13:14" ht="15.75" customHeight="1" x14ac:dyDescent="0.25">
      <c r="M281" s="2"/>
      <c r="N281" s="2"/>
    </row>
    <row r="282" spans="13:14" ht="15.75" customHeight="1" x14ac:dyDescent="0.25">
      <c r="M282" s="2"/>
      <c r="N282" s="2"/>
    </row>
    <row r="283" spans="13:14" ht="15.75" customHeight="1" x14ac:dyDescent="0.25">
      <c r="M283" s="2"/>
      <c r="N283" s="2"/>
    </row>
    <row r="284" spans="13:14" ht="15.75" customHeight="1" x14ac:dyDescent="0.25">
      <c r="M284" s="2"/>
      <c r="N284" s="2"/>
    </row>
    <row r="285" spans="13:14" ht="15.75" customHeight="1" x14ac:dyDescent="0.25">
      <c r="M285" s="2"/>
      <c r="N285" s="2"/>
    </row>
    <row r="286" spans="13:14" ht="15.75" customHeight="1" x14ac:dyDescent="0.25">
      <c r="M286" s="2"/>
      <c r="N286" s="2"/>
    </row>
    <row r="287" spans="13:14" ht="15.75" customHeight="1" x14ac:dyDescent="0.25">
      <c r="M287" s="2"/>
      <c r="N287" s="2"/>
    </row>
    <row r="288" spans="13:14" ht="15.75" customHeight="1" x14ac:dyDescent="0.25">
      <c r="M288" s="2"/>
      <c r="N288" s="2"/>
    </row>
    <row r="289" spans="13:14" ht="15.75" customHeight="1" x14ac:dyDescent="0.25">
      <c r="M289" s="2"/>
      <c r="N289" s="2"/>
    </row>
    <row r="290" spans="13:14" ht="15.75" customHeight="1" x14ac:dyDescent="0.25">
      <c r="M290" s="2"/>
      <c r="N290" s="2"/>
    </row>
    <row r="291" spans="13:14" ht="15.75" customHeight="1" x14ac:dyDescent="0.25">
      <c r="M291" s="2"/>
      <c r="N291" s="2"/>
    </row>
    <row r="292" spans="13:14" ht="15.75" customHeight="1" x14ac:dyDescent="0.25">
      <c r="M292" s="2"/>
      <c r="N292" s="2"/>
    </row>
    <row r="293" spans="13:14" ht="15.75" customHeight="1" x14ac:dyDescent="0.25">
      <c r="M293" s="2"/>
      <c r="N293" s="2"/>
    </row>
    <row r="294" spans="13:14" ht="15.75" customHeight="1" x14ac:dyDescent="0.25">
      <c r="M294" s="2"/>
      <c r="N294" s="2"/>
    </row>
    <row r="295" spans="13:14" ht="15.75" customHeight="1" x14ac:dyDescent="0.25">
      <c r="M295" s="2"/>
      <c r="N295" s="2"/>
    </row>
    <row r="296" spans="13:14" ht="15.75" customHeight="1" x14ac:dyDescent="0.25">
      <c r="M296" s="2"/>
      <c r="N296" s="2"/>
    </row>
    <row r="297" spans="13:14" ht="15.75" customHeight="1" x14ac:dyDescent="0.25">
      <c r="M297" s="2"/>
      <c r="N297" s="2"/>
    </row>
    <row r="298" spans="13:14" ht="15.75" customHeight="1" x14ac:dyDescent="0.25">
      <c r="M298" s="2"/>
      <c r="N298" s="2"/>
    </row>
    <row r="299" spans="13:14" ht="15.75" customHeight="1" x14ac:dyDescent="0.25">
      <c r="M299" s="2"/>
      <c r="N299" s="2"/>
    </row>
    <row r="300" spans="13:14" ht="15.75" customHeight="1" x14ac:dyDescent="0.25">
      <c r="M300" s="2"/>
      <c r="N300" s="2"/>
    </row>
    <row r="301" spans="13:14" ht="15.75" customHeight="1" x14ac:dyDescent="0.25">
      <c r="M301" s="2"/>
      <c r="N301" s="2"/>
    </row>
    <row r="302" spans="13:14" ht="15.75" customHeight="1" x14ac:dyDescent="0.25">
      <c r="M302" s="2"/>
      <c r="N302" s="2"/>
    </row>
    <row r="303" spans="13:14" ht="15.75" customHeight="1" x14ac:dyDescent="0.25">
      <c r="M303" s="2"/>
      <c r="N303" s="2"/>
    </row>
    <row r="304" spans="13:14" ht="15.75" customHeight="1" x14ac:dyDescent="0.25">
      <c r="M304" s="2"/>
      <c r="N304" s="2"/>
    </row>
    <row r="305" spans="13:14" ht="15.75" customHeight="1" x14ac:dyDescent="0.25">
      <c r="M305" s="2"/>
      <c r="N305" s="2"/>
    </row>
    <row r="306" spans="13:14" ht="15.75" customHeight="1" x14ac:dyDescent="0.25">
      <c r="M306" s="2"/>
      <c r="N306" s="2"/>
    </row>
    <row r="307" spans="13:14" ht="15.75" customHeight="1" x14ac:dyDescent="0.25">
      <c r="M307" s="2"/>
      <c r="N307" s="2"/>
    </row>
    <row r="308" spans="13:14" ht="15.75" customHeight="1" x14ac:dyDescent="0.25">
      <c r="M308" s="2"/>
      <c r="N308" s="2"/>
    </row>
    <row r="309" spans="13:14" ht="15.75" customHeight="1" x14ac:dyDescent="0.25">
      <c r="M309" s="2"/>
      <c r="N309" s="2"/>
    </row>
    <row r="310" spans="13:14" ht="15.75" customHeight="1" x14ac:dyDescent="0.25">
      <c r="M310" s="2"/>
      <c r="N310" s="2"/>
    </row>
    <row r="311" spans="13:14" ht="15.75" customHeight="1" x14ac:dyDescent="0.25">
      <c r="M311" s="2"/>
      <c r="N311" s="2"/>
    </row>
    <row r="312" spans="13:14" ht="15.75" customHeight="1" x14ac:dyDescent="0.25">
      <c r="M312" s="2"/>
      <c r="N312" s="2"/>
    </row>
    <row r="313" spans="13:14" ht="15.75" customHeight="1" x14ac:dyDescent="0.25">
      <c r="M313" s="2"/>
      <c r="N313" s="2"/>
    </row>
    <row r="314" spans="13:14" ht="15.75" customHeight="1" x14ac:dyDescent="0.25">
      <c r="M314" s="2"/>
      <c r="N314" s="2"/>
    </row>
    <row r="315" spans="13:14" ht="15.75" customHeight="1" x14ac:dyDescent="0.25">
      <c r="M315" s="2"/>
      <c r="N315" s="2"/>
    </row>
    <row r="316" spans="13:14" ht="15.75" customHeight="1" x14ac:dyDescent="0.25">
      <c r="M316" s="2"/>
      <c r="N316" s="2"/>
    </row>
    <row r="317" spans="13:14" ht="15.75" customHeight="1" x14ac:dyDescent="0.25">
      <c r="M317" s="2"/>
      <c r="N317" s="2"/>
    </row>
    <row r="318" spans="13:14" ht="15.75" customHeight="1" x14ac:dyDescent="0.25">
      <c r="M318" s="2"/>
      <c r="N318" s="2"/>
    </row>
    <row r="319" spans="13:14" ht="15.75" customHeight="1" x14ac:dyDescent="0.25">
      <c r="M319" s="2"/>
      <c r="N319" s="2"/>
    </row>
    <row r="320" spans="13:14" ht="15.75" customHeight="1" x14ac:dyDescent="0.25">
      <c r="M320" s="2"/>
      <c r="N320" s="2"/>
    </row>
    <row r="321" spans="13:14" ht="15.75" customHeight="1" x14ac:dyDescent="0.25">
      <c r="M321" s="2"/>
      <c r="N321" s="2"/>
    </row>
    <row r="322" spans="13:14" ht="15.75" customHeight="1" x14ac:dyDescent="0.25">
      <c r="M322" s="2"/>
      <c r="N322" s="2"/>
    </row>
    <row r="323" spans="13:14" ht="15.75" customHeight="1" x14ac:dyDescent="0.25">
      <c r="M323" s="2"/>
      <c r="N323" s="2"/>
    </row>
    <row r="324" spans="13:14" ht="15.75" customHeight="1" x14ac:dyDescent="0.25">
      <c r="M324" s="2"/>
      <c r="N324" s="2"/>
    </row>
    <row r="325" spans="13:14" ht="15.75" customHeight="1" x14ac:dyDescent="0.25">
      <c r="M325" s="2"/>
      <c r="N325" s="2"/>
    </row>
    <row r="326" spans="13:14" ht="15.75" customHeight="1" x14ac:dyDescent="0.25">
      <c r="M326" s="2"/>
      <c r="N326" s="2"/>
    </row>
    <row r="327" spans="13:14" ht="15.75" customHeight="1" x14ac:dyDescent="0.25">
      <c r="M327" s="2"/>
      <c r="N327" s="2"/>
    </row>
    <row r="328" spans="13:14" ht="15.75" customHeight="1" x14ac:dyDescent="0.25">
      <c r="M328" s="2"/>
      <c r="N328" s="2"/>
    </row>
    <row r="329" spans="13:14" ht="15.75" customHeight="1" x14ac:dyDescent="0.25">
      <c r="M329" s="2"/>
      <c r="N329" s="2"/>
    </row>
    <row r="330" spans="13:14" ht="15.75" customHeight="1" x14ac:dyDescent="0.25">
      <c r="M330" s="2"/>
      <c r="N330" s="2"/>
    </row>
    <row r="331" spans="13:14" ht="15.75" customHeight="1" x14ac:dyDescent="0.25">
      <c r="M331" s="2"/>
      <c r="N331" s="2"/>
    </row>
    <row r="332" spans="13:14" ht="15.75" customHeight="1" x14ac:dyDescent="0.25">
      <c r="M332" s="2"/>
      <c r="N332" s="2"/>
    </row>
    <row r="333" spans="13:14" ht="15.75" customHeight="1" x14ac:dyDescent="0.25">
      <c r="M333" s="2"/>
      <c r="N333" s="2"/>
    </row>
    <row r="334" spans="13:14" ht="15.75" customHeight="1" x14ac:dyDescent="0.25">
      <c r="M334" s="2"/>
      <c r="N334" s="2"/>
    </row>
    <row r="335" spans="13:14" ht="15.75" customHeight="1" x14ac:dyDescent="0.25">
      <c r="M335" s="2"/>
      <c r="N335" s="2"/>
    </row>
    <row r="336" spans="13:14" ht="15.75" customHeight="1" x14ac:dyDescent="0.25">
      <c r="M336" s="2"/>
      <c r="N336" s="2"/>
    </row>
    <row r="337" spans="13:14" ht="15.75" customHeight="1" x14ac:dyDescent="0.25">
      <c r="M337" s="2"/>
      <c r="N337" s="2"/>
    </row>
    <row r="338" spans="13:14" ht="15.75" customHeight="1" x14ac:dyDescent="0.25">
      <c r="M338" s="2"/>
      <c r="N338" s="2"/>
    </row>
    <row r="339" spans="13:14" ht="15.75" customHeight="1" x14ac:dyDescent="0.25">
      <c r="M339" s="2"/>
      <c r="N339" s="2"/>
    </row>
    <row r="340" spans="13:14" ht="15.75" customHeight="1" x14ac:dyDescent="0.25">
      <c r="M340" s="2"/>
      <c r="N340" s="2"/>
    </row>
    <row r="341" spans="13:14" ht="15.75" customHeight="1" x14ac:dyDescent="0.25">
      <c r="M341" s="2"/>
      <c r="N341" s="2"/>
    </row>
    <row r="342" spans="13:14" ht="15.75" customHeight="1" x14ac:dyDescent="0.25">
      <c r="M342" s="2"/>
      <c r="N342" s="2"/>
    </row>
    <row r="343" spans="13:14" ht="15.75" customHeight="1" x14ac:dyDescent="0.25">
      <c r="M343" s="2"/>
      <c r="N343" s="2"/>
    </row>
    <row r="344" spans="13:14" ht="15.75" customHeight="1" x14ac:dyDescent="0.25">
      <c r="M344" s="2"/>
      <c r="N344" s="2"/>
    </row>
    <row r="345" spans="13:14" ht="15.75" customHeight="1" x14ac:dyDescent="0.25">
      <c r="M345" s="2"/>
      <c r="N345" s="2"/>
    </row>
    <row r="346" spans="13:14" ht="15.75" customHeight="1" x14ac:dyDescent="0.25">
      <c r="M346" s="2"/>
      <c r="N346" s="2"/>
    </row>
    <row r="347" spans="13:14" ht="15.75" customHeight="1" x14ac:dyDescent="0.25">
      <c r="M347" s="2"/>
      <c r="N347" s="2"/>
    </row>
    <row r="348" spans="13:14" ht="15.75" customHeight="1" x14ac:dyDescent="0.25">
      <c r="M348" s="2"/>
      <c r="N348" s="2"/>
    </row>
    <row r="349" spans="13:14" ht="15.75" customHeight="1" x14ac:dyDescent="0.25">
      <c r="M349" s="2"/>
      <c r="N349" s="2"/>
    </row>
    <row r="350" spans="13:14" ht="15.75" customHeight="1" x14ac:dyDescent="0.25">
      <c r="M350" s="2"/>
      <c r="N350" s="2"/>
    </row>
    <row r="351" spans="13:14" ht="15.75" customHeight="1" x14ac:dyDescent="0.25">
      <c r="M351" s="2"/>
      <c r="N351" s="2"/>
    </row>
    <row r="352" spans="13:14" ht="15.75" customHeight="1" x14ac:dyDescent="0.25">
      <c r="M352" s="2"/>
      <c r="N352" s="2"/>
    </row>
    <row r="353" spans="13:14" ht="15.75" customHeight="1" x14ac:dyDescent="0.25">
      <c r="M353" s="2"/>
      <c r="N353" s="2"/>
    </row>
    <row r="354" spans="13:14" ht="15.75" customHeight="1" x14ac:dyDescent="0.25">
      <c r="M354" s="2"/>
      <c r="N354" s="2"/>
    </row>
    <row r="355" spans="13:14" ht="15.75" customHeight="1" x14ac:dyDescent="0.25">
      <c r="M355" s="2"/>
      <c r="N355" s="2"/>
    </row>
    <row r="356" spans="13:14" ht="15.75" customHeight="1" x14ac:dyDescent="0.25">
      <c r="M356" s="2"/>
      <c r="N356" s="2"/>
    </row>
    <row r="357" spans="13:14" ht="15.75" customHeight="1" x14ac:dyDescent="0.25">
      <c r="M357" s="2"/>
      <c r="N357" s="2"/>
    </row>
    <row r="358" spans="13:14" ht="15.75" customHeight="1" x14ac:dyDescent="0.25">
      <c r="M358" s="2"/>
      <c r="N358" s="2"/>
    </row>
    <row r="359" spans="13:14" ht="15.75" customHeight="1" x14ac:dyDescent="0.25">
      <c r="M359" s="2"/>
      <c r="N359" s="2"/>
    </row>
    <row r="360" spans="13:14" ht="15.75" customHeight="1" x14ac:dyDescent="0.25">
      <c r="M360" s="2"/>
      <c r="N360" s="2"/>
    </row>
    <row r="361" spans="13:14" ht="15.75" customHeight="1" x14ac:dyDescent="0.25">
      <c r="M361" s="2"/>
      <c r="N361" s="2"/>
    </row>
    <row r="362" spans="13:14" ht="15.75" customHeight="1" x14ac:dyDescent="0.25">
      <c r="M362" s="2"/>
      <c r="N362" s="2"/>
    </row>
    <row r="363" spans="13:14" ht="15.75" customHeight="1" x14ac:dyDescent="0.25">
      <c r="M363" s="2"/>
      <c r="N363" s="2"/>
    </row>
    <row r="364" spans="13:14" ht="15.75" customHeight="1" x14ac:dyDescent="0.25">
      <c r="M364" s="2"/>
      <c r="N364" s="2"/>
    </row>
    <row r="365" spans="13:14" ht="15.75" customHeight="1" x14ac:dyDescent="0.25">
      <c r="M365" s="2"/>
      <c r="N365" s="2"/>
    </row>
    <row r="366" spans="13:14" ht="15.75" customHeight="1" x14ac:dyDescent="0.25">
      <c r="M366" s="2"/>
      <c r="N366" s="2"/>
    </row>
    <row r="367" spans="13:14" ht="15.75" customHeight="1" x14ac:dyDescent="0.25">
      <c r="M367" s="2"/>
      <c r="N367" s="2"/>
    </row>
    <row r="368" spans="13:14" ht="15.75" customHeight="1" x14ac:dyDescent="0.25">
      <c r="M368" s="2"/>
      <c r="N368" s="2"/>
    </row>
    <row r="369" spans="13:14" ht="15.75" customHeight="1" x14ac:dyDescent="0.25">
      <c r="M369" s="2"/>
      <c r="N369" s="2"/>
    </row>
    <row r="370" spans="13:14" ht="15.75" customHeight="1" x14ac:dyDescent="0.25">
      <c r="M370" s="2"/>
      <c r="N370" s="2"/>
    </row>
    <row r="371" spans="13:14" ht="15.75" customHeight="1" x14ac:dyDescent="0.25">
      <c r="M371" s="2"/>
      <c r="N371" s="2"/>
    </row>
    <row r="372" spans="13:14" ht="15.75" customHeight="1" x14ac:dyDescent="0.25">
      <c r="M372" s="2"/>
      <c r="N372" s="2"/>
    </row>
    <row r="373" spans="13:14" ht="15.75" customHeight="1" x14ac:dyDescent="0.25">
      <c r="M373" s="2"/>
      <c r="N373" s="2"/>
    </row>
    <row r="374" spans="13:14" ht="15.75" customHeight="1" x14ac:dyDescent="0.25">
      <c r="M374" s="2"/>
      <c r="N374" s="2"/>
    </row>
    <row r="375" spans="13:14" ht="15.75" customHeight="1" x14ac:dyDescent="0.25">
      <c r="M375" s="2"/>
      <c r="N375" s="2"/>
    </row>
    <row r="376" spans="13:14" ht="15.75" customHeight="1" x14ac:dyDescent="0.25">
      <c r="M376" s="2"/>
      <c r="N376" s="2"/>
    </row>
    <row r="377" spans="13:14" ht="15.75" customHeight="1" x14ac:dyDescent="0.25">
      <c r="M377" s="2"/>
      <c r="N377" s="2"/>
    </row>
    <row r="378" spans="13:14" ht="15.75" customHeight="1" x14ac:dyDescent="0.25">
      <c r="M378" s="2"/>
      <c r="N378" s="2"/>
    </row>
    <row r="379" spans="13:14" ht="15.75" customHeight="1" x14ac:dyDescent="0.25">
      <c r="M379" s="2"/>
      <c r="N379" s="2"/>
    </row>
    <row r="380" spans="13:14" ht="15.75" customHeight="1" x14ac:dyDescent="0.25">
      <c r="M380" s="2"/>
      <c r="N380" s="2"/>
    </row>
    <row r="381" spans="13:14" ht="15.75" customHeight="1" x14ac:dyDescent="0.25">
      <c r="M381" s="2"/>
      <c r="N381" s="2"/>
    </row>
    <row r="382" spans="13:14" ht="15.75" customHeight="1" x14ac:dyDescent="0.25">
      <c r="M382" s="2"/>
      <c r="N382" s="2"/>
    </row>
    <row r="383" spans="13:14" ht="15.75" customHeight="1" x14ac:dyDescent="0.25">
      <c r="M383" s="2"/>
      <c r="N383" s="2"/>
    </row>
    <row r="384" spans="13:14" ht="15.75" customHeight="1" x14ac:dyDescent="0.25">
      <c r="M384" s="2"/>
      <c r="N384" s="2"/>
    </row>
    <row r="385" spans="13:14" ht="15.75" customHeight="1" x14ac:dyDescent="0.25">
      <c r="M385" s="2"/>
      <c r="N385" s="2"/>
    </row>
    <row r="386" spans="13:14" ht="15.75" customHeight="1" x14ac:dyDescent="0.25">
      <c r="M386" s="2"/>
      <c r="N386" s="2"/>
    </row>
    <row r="387" spans="13:14" ht="15.75" customHeight="1" x14ac:dyDescent="0.25">
      <c r="M387" s="2"/>
      <c r="N387" s="2"/>
    </row>
    <row r="388" spans="13:14" ht="15.75" customHeight="1" x14ac:dyDescent="0.25">
      <c r="M388" s="2"/>
      <c r="N388" s="2"/>
    </row>
    <row r="389" spans="13:14" ht="15.75" customHeight="1" x14ac:dyDescent="0.25">
      <c r="M389" s="2"/>
      <c r="N389" s="2"/>
    </row>
    <row r="390" spans="13:14" ht="15.75" customHeight="1" x14ac:dyDescent="0.25">
      <c r="M390" s="2"/>
      <c r="N390" s="2"/>
    </row>
    <row r="391" spans="13:14" ht="15.75" customHeight="1" x14ac:dyDescent="0.25">
      <c r="M391" s="2"/>
      <c r="N391" s="2"/>
    </row>
    <row r="392" spans="13:14" ht="15.75" customHeight="1" x14ac:dyDescent="0.25">
      <c r="M392" s="2"/>
      <c r="N392" s="2"/>
    </row>
    <row r="393" spans="13:14" ht="15.75" customHeight="1" x14ac:dyDescent="0.25">
      <c r="M393" s="2"/>
      <c r="N393" s="2"/>
    </row>
    <row r="394" spans="13:14" ht="15.75" customHeight="1" x14ac:dyDescent="0.25">
      <c r="M394" s="2"/>
      <c r="N394" s="2"/>
    </row>
    <row r="395" spans="13:14" ht="15.75" customHeight="1" x14ac:dyDescent="0.25">
      <c r="M395" s="2"/>
      <c r="N395" s="2"/>
    </row>
    <row r="396" spans="13:14" ht="15.75" customHeight="1" x14ac:dyDescent="0.25">
      <c r="M396" s="2"/>
      <c r="N396" s="2"/>
    </row>
    <row r="397" spans="13:14" ht="15.75" customHeight="1" x14ac:dyDescent="0.25">
      <c r="M397" s="2"/>
      <c r="N397" s="2"/>
    </row>
    <row r="398" spans="13:14" ht="15.75" customHeight="1" x14ac:dyDescent="0.25">
      <c r="M398" s="2"/>
      <c r="N398" s="2"/>
    </row>
    <row r="399" spans="13:14" ht="15.75" customHeight="1" x14ac:dyDescent="0.25">
      <c r="M399" s="2"/>
      <c r="N399" s="2"/>
    </row>
    <row r="400" spans="13:14" ht="15.75" customHeight="1" x14ac:dyDescent="0.25">
      <c r="M400" s="2"/>
      <c r="N400" s="2"/>
    </row>
    <row r="401" spans="13:14" ht="15.75" customHeight="1" x14ac:dyDescent="0.25">
      <c r="M401" s="2"/>
      <c r="N401" s="2"/>
    </row>
    <row r="402" spans="13:14" ht="15.75" customHeight="1" x14ac:dyDescent="0.25">
      <c r="M402" s="2"/>
      <c r="N402" s="2"/>
    </row>
    <row r="403" spans="13:14" ht="15.75" customHeight="1" x14ac:dyDescent="0.25">
      <c r="M403" s="2"/>
      <c r="N403" s="2"/>
    </row>
    <row r="404" spans="13:14" ht="15.75" customHeight="1" x14ac:dyDescent="0.25">
      <c r="M404" s="2"/>
      <c r="N404" s="2"/>
    </row>
    <row r="405" spans="13:14" ht="15.75" customHeight="1" x14ac:dyDescent="0.25">
      <c r="M405" s="2"/>
      <c r="N405" s="2"/>
    </row>
    <row r="406" spans="13:14" ht="15.75" customHeight="1" x14ac:dyDescent="0.25">
      <c r="M406" s="2"/>
      <c r="N406" s="2"/>
    </row>
    <row r="407" spans="13:14" ht="15.75" customHeight="1" x14ac:dyDescent="0.25">
      <c r="M407" s="2"/>
      <c r="N407" s="2"/>
    </row>
    <row r="408" spans="13:14" ht="15.75" customHeight="1" x14ac:dyDescent="0.25">
      <c r="M408" s="2"/>
      <c r="N408" s="2"/>
    </row>
    <row r="409" spans="13:14" ht="15.75" customHeight="1" x14ac:dyDescent="0.25">
      <c r="M409" s="2"/>
      <c r="N409" s="2"/>
    </row>
    <row r="410" spans="13:14" ht="15.75" customHeight="1" x14ac:dyDescent="0.25">
      <c r="M410" s="2"/>
      <c r="N410" s="2"/>
    </row>
    <row r="411" spans="13:14" ht="15.75" customHeight="1" x14ac:dyDescent="0.25">
      <c r="M411" s="2"/>
      <c r="N411" s="2"/>
    </row>
    <row r="412" spans="13:14" ht="15.75" customHeight="1" x14ac:dyDescent="0.25">
      <c r="M412" s="2"/>
      <c r="N412" s="2"/>
    </row>
    <row r="413" spans="13:14" ht="15.75" customHeight="1" x14ac:dyDescent="0.25">
      <c r="M413" s="2"/>
      <c r="N413" s="2"/>
    </row>
    <row r="414" spans="13:14" ht="15.75" customHeight="1" x14ac:dyDescent="0.25">
      <c r="M414" s="2"/>
      <c r="N414" s="2"/>
    </row>
    <row r="415" spans="13:14" ht="15.75" customHeight="1" x14ac:dyDescent="0.25">
      <c r="M415" s="2"/>
      <c r="N415" s="2"/>
    </row>
    <row r="416" spans="13:14" ht="15.75" customHeight="1" x14ac:dyDescent="0.25">
      <c r="M416" s="2"/>
      <c r="N416" s="2"/>
    </row>
    <row r="417" spans="13:14" ht="15.75" customHeight="1" x14ac:dyDescent="0.25">
      <c r="M417" s="2"/>
      <c r="N417" s="2"/>
    </row>
    <row r="418" spans="13:14" ht="15.75" customHeight="1" x14ac:dyDescent="0.25">
      <c r="M418" s="2"/>
      <c r="N418" s="2"/>
    </row>
    <row r="419" spans="13:14" ht="15.75" customHeight="1" x14ac:dyDescent="0.25">
      <c r="M419" s="2"/>
      <c r="N419" s="2"/>
    </row>
    <row r="420" spans="13:14" ht="15.75" customHeight="1" x14ac:dyDescent="0.25">
      <c r="M420" s="2"/>
      <c r="N420" s="2"/>
    </row>
    <row r="421" spans="13:14" ht="15.75" customHeight="1" x14ac:dyDescent="0.25">
      <c r="M421" s="2"/>
      <c r="N421" s="2"/>
    </row>
    <row r="422" spans="13:14" ht="15.75" customHeight="1" x14ac:dyDescent="0.25">
      <c r="M422" s="2"/>
      <c r="N422" s="2"/>
    </row>
    <row r="423" spans="13:14" ht="15.75" customHeight="1" x14ac:dyDescent="0.25">
      <c r="M423" s="2"/>
      <c r="N423" s="2"/>
    </row>
    <row r="424" spans="13:14" ht="15.75" customHeight="1" x14ac:dyDescent="0.25">
      <c r="M424" s="2"/>
      <c r="N424" s="2"/>
    </row>
    <row r="425" spans="13:14" ht="15.75" customHeight="1" x14ac:dyDescent="0.25">
      <c r="M425" s="2"/>
      <c r="N425" s="2"/>
    </row>
    <row r="426" spans="13:14" ht="15.75" customHeight="1" x14ac:dyDescent="0.25">
      <c r="M426" s="2"/>
      <c r="N426" s="2"/>
    </row>
    <row r="427" spans="13:14" ht="15.75" customHeight="1" x14ac:dyDescent="0.25">
      <c r="M427" s="2"/>
      <c r="N427" s="2"/>
    </row>
    <row r="428" spans="13:14" ht="15.75" customHeight="1" x14ac:dyDescent="0.25">
      <c r="M428" s="2"/>
      <c r="N428" s="2"/>
    </row>
    <row r="429" spans="13:14" ht="15.75" customHeight="1" x14ac:dyDescent="0.25">
      <c r="M429" s="2"/>
      <c r="N429" s="2"/>
    </row>
    <row r="430" spans="13:14" ht="15.75" customHeight="1" x14ac:dyDescent="0.25">
      <c r="M430" s="2"/>
      <c r="N430" s="2"/>
    </row>
    <row r="431" spans="13:14" ht="15.75" customHeight="1" x14ac:dyDescent="0.25">
      <c r="M431" s="2"/>
      <c r="N431" s="2"/>
    </row>
    <row r="432" spans="13:14" ht="15.75" customHeight="1" x14ac:dyDescent="0.25">
      <c r="M432" s="2"/>
      <c r="N432" s="2"/>
    </row>
    <row r="433" spans="13:14" ht="15.75" customHeight="1" x14ac:dyDescent="0.25">
      <c r="M433" s="2"/>
      <c r="N433" s="2"/>
    </row>
    <row r="434" spans="13:14" ht="15.75" customHeight="1" x14ac:dyDescent="0.25">
      <c r="M434" s="2"/>
      <c r="N434" s="2"/>
    </row>
    <row r="435" spans="13:14" ht="15.75" customHeight="1" x14ac:dyDescent="0.25">
      <c r="M435" s="2"/>
      <c r="N435" s="2"/>
    </row>
    <row r="436" spans="13:14" ht="15.75" customHeight="1" x14ac:dyDescent="0.25">
      <c r="M436" s="2"/>
      <c r="N436" s="2"/>
    </row>
    <row r="437" spans="13:14" ht="15.75" customHeight="1" x14ac:dyDescent="0.25">
      <c r="M437" s="2"/>
      <c r="N437" s="2"/>
    </row>
    <row r="438" spans="13:14" ht="15.75" customHeight="1" x14ac:dyDescent="0.25">
      <c r="M438" s="2"/>
      <c r="N438" s="2"/>
    </row>
    <row r="439" spans="13:14" ht="15.75" customHeight="1" x14ac:dyDescent="0.25">
      <c r="M439" s="2"/>
      <c r="N439" s="2"/>
    </row>
    <row r="440" spans="13:14" ht="15.75" customHeight="1" x14ac:dyDescent="0.25">
      <c r="M440" s="2"/>
      <c r="N440" s="2"/>
    </row>
    <row r="441" spans="13:14" ht="15.75" customHeight="1" x14ac:dyDescent="0.25">
      <c r="M441" s="2"/>
      <c r="N441" s="2"/>
    </row>
    <row r="442" spans="13:14" ht="15.75" customHeight="1" x14ac:dyDescent="0.25">
      <c r="M442" s="2"/>
      <c r="N442" s="2"/>
    </row>
    <row r="443" spans="13:14" ht="15.75" customHeight="1" x14ac:dyDescent="0.25">
      <c r="M443" s="2"/>
      <c r="N443" s="2"/>
    </row>
    <row r="444" spans="13:14" ht="15.75" customHeight="1" x14ac:dyDescent="0.25">
      <c r="M444" s="2"/>
      <c r="N444" s="2"/>
    </row>
    <row r="445" spans="13:14" ht="15.75" customHeight="1" x14ac:dyDescent="0.25">
      <c r="M445" s="2"/>
      <c r="N445" s="2"/>
    </row>
    <row r="446" spans="13:14" ht="15.75" customHeight="1" x14ac:dyDescent="0.25">
      <c r="M446" s="2"/>
      <c r="N446" s="2"/>
    </row>
    <row r="447" spans="13:14" ht="15.75" customHeight="1" x14ac:dyDescent="0.25">
      <c r="M447" s="2"/>
      <c r="N447" s="2"/>
    </row>
    <row r="448" spans="13:14" ht="15.75" customHeight="1" x14ac:dyDescent="0.25">
      <c r="M448" s="2"/>
      <c r="N448" s="2"/>
    </row>
    <row r="449" spans="13:14" ht="15.75" customHeight="1" x14ac:dyDescent="0.25">
      <c r="M449" s="2"/>
      <c r="N449" s="2"/>
    </row>
    <row r="450" spans="13:14" ht="15.75" customHeight="1" x14ac:dyDescent="0.25">
      <c r="M450" s="2"/>
      <c r="N450" s="2"/>
    </row>
    <row r="451" spans="13:14" ht="15.75" customHeight="1" x14ac:dyDescent="0.25">
      <c r="M451" s="2"/>
      <c r="N451" s="2"/>
    </row>
    <row r="452" spans="13:14" ht="15.75" customHeight="1" x14ac:dyDescent="0.25">
      <c r="M452" s="2"/>
      <c r="N452" s="2"/>
    </row>
    <row r="453" spans="13:14" ht="15.75" customHeight="1" x14ac:dyDescent="0.25">
      <c r="M453" s="2"/>
      <c r="N453" s="2"/>
    </row>
    <row r="454" spans="13:14" ht="15.75" customHeight="1" x14ac:dyDescent="0.25">
      <c r="M454" s="2"/>
      <c r="N454" s="2"/>
    </row>
    <row r="455" spans="13:14" ht="15.75" customHeight="1" x14ac:dyDescent="0.25">
      <c r="M455" s="2"/>
      <c r="N455" s="2"/>
    </row>
    <row r="456" spans="13:14" ht="15.75" customHeight="1" x14ac:dyDescent="0.25">
      <c r="M456" s="2"/>
      <c r="N456" s="2"/>
    </row>
    <row r="457" spans="13:14" ht="15.75" customHeight="1" x14ac:dyDescent="0.25">
      <c r="M457" s="2"/>
      <c r="N457" s="2"/>
    </row>
    <row r="458" spans="13:14" ht="15.75" customHeight="1" x14ac:dyDescent="0.25">
      <c r="M458" s="2"/>
      <c r="N458" s="2"/>
    </row>
    <row r="459" spans="13:14" ht="15.75" customHeight="1" x14ac:dyDescent="0.25">
      <c r="M459" s="2"/>
      <c r="N459" s="2"/>
    </row>
    <row r="460" spans="13:14" ht="15.75" customHeight="1" x14ac:dyDescent="0.25">
      <c r="M460" s="2"/>
      <c r="N460" s="2"/>
    </row>
    <row r="461" spans="13:14" ht="15.75" customHeight="1" x14ac:dyDescent="0.25">
      <c r="M461" s="2"/>
      <c r="N461" s="2"/>
    </row>
    <row r="462" spans="13:14" ht="15.75" customHeight="1" x14ac:dyDescent="0.25">
      <c r="M462" s="2"/>
      <c r="N462" s="2"/>
    </row>
    <row r="463" spans="13:14" ht="15.75" customHeight="1" x14ac:dyDescent="0.25">
      <c r="M463" s="2"/>
      <c r="N463" s="2"/>
    </row>
    <row r="464" spans="13:14" ht="15.75" customHeight="1" x14ac:dyDescent="0.25">
      <c r="M464" s="2"/>
      <c r="N464" s="2"/>
    </row>
    <row r="465" spans="13:14" ht="15.75" customHeight="1" x14ac:dyDescent="0.25">
      <c r="M465" s="2"/>
      <c r="N465" s="2"/>
    </row>
    <row r="466" spans="13:14" ht="15.75" customHeight="1" x14ac:dyDescent="0.25">
      <c r="M466" s="2"/>
      <c r="N466" s="2"/>
    </row>
    <row r="467" spans="13:14" ht="15.75" customHeight="1" x14ac:dyDescent="0.25">
      <c r="M467" s="2"/>
      <c r="N467" s="2"/>
    </row>
    <row r="468" spans="13:14" ht="15.75" customHeight="1" x14ac:dyDescent="0.25">
      <c r="M468" s="2"/>
      <c r="N468" s="2"/>
    </row>
    <row r="469" spans="13:14" ht="15.75" customHeight="1" x14ac:dyDescent="0.25">
      <c r="M469" s="2"/>
      <c r="N469" s="2"/>
    </row>
    <row r="470" spans="13:14" ht="15.75" customHeight="1" x14ac:dyDescent="0.25">
      <c r="M470" s="2"/>
      <c r="N470" s="2"/>
    </row>
    <row r="471" spans="13:14" ht="15.75" customHeight="1" x14ac:dyDescent="0.25">
      <c r="M471" s="2"/>
      <c r="N471" s="2"/>
    </row>
    <row r="472" spans="13:14" ht="15.75" customHeight="1" x14ac:dyDescent="0.25">
      <c r="M472" s="2"/>
      <c r="N472" s="2"/>
    </row>
    <row r="473" spans="13:14" ht="15.75" customHeight="1" x14ac:dyDescent="0.25">
      <c r="M473" s="2"/>
      <c r="N473" s="2"/>
    </row>
    <row r="474" spans="13:14" ht="15.75" customHeight="1" x14ac:dyDescent="0.25">
      <c r="M474" s="2"/>
      <c r="N474" s="2"/>
    </row>
    <row r="475" spans="13:14" ht="15.75" customHeight="1" x14ac:dyDescent="0.25">
      <c r="M475" s="2"/>
      <c r="N475" s="2"/>
    </row>
    <row r="476" spans="13:14" ht="15.75" customHeight="1" x14ac:dyDescent="0.25">
      <c r="M476" s="2"/>
      <c r="N476" s="2"/>
    </row>
    <row r="477" spans="13:14" ht="15.75" customHeight="1" x14ac:dyDescent="0.25">
      <c r="M477" s="2"/>
      <c r="N477" s="2"/>
    </row>
    <row r="478" spans="13:14" ht="15.75" customHeight="1" x14ac:dyDescent="0.25">
      <c r="M478" s="2"/>
      <c r="N478" s="2"/>
    </row>
    <row r="479" spans="13:14" ht="15.75" customHeight="1" x14ac:dyDescent="0.25">
      <c r="M479" s="2"/>
      <c r="N479" s="2"/>
    </row>
    <row r="480" spans="13:14" ht="15.75" customHeight="1" x14ac:dyDescent="0.25">
      <c r="M480" s="2"/>
      <c r="N480" s="2"/>
    </row>
    <row r="481" spans="13:14" ht="15.75" customHeight="1" x14ac:dyDescent="0.25">
      <c r="M481" s="2"/>
      <c r="N481" s="2"/>
    </row>
    <row r="482" spans="13:14" ht="15.75" customHeight="1" x14ac:dyDescent="0.25">
      <c r="M482" s="2"/>
      <c r="N482" s="2"/>
    </row>
    <row r="483" spans="13:14" ht="15.75" customHeight="1" x14ac:dyDescent="0.25">
      <c r="M483" s="2"/>
      <c r="N483" s="2"/>
    </row>
    <row r="484" spans="13:14" ht="15.75" customHeight="1" x14ac:dyDescent="0.25">
      <c r="M484" s="2"/>
      <c r="N484" s="2"/>
    </row>
    <row r="485" spans="13:14" ht="15.75" customHeight="1" x14ac:dyDescent="0.25">
      <c r="M485" s="2"/>
      <c r="N485" s="2"/>
    </row>
    <row r="486" spans="13:14" ht="15.75" customHeight="1" x14ac:dyDescent="0.25">
      <c r="M486" s="2"/>
      <c r="N486" s="2"/>
    </row>
    <row r="487" spans="13:14" ht="15.75" customHeight="1" x14ac:dyDescent="0.25">
      <c r="M487" s="2"/>
      <c r="N487" s="2"/>
    </row>
    <row r="488" spans="13:14" ht="15.75" customHeight="1" x14ac:dyDescent="0.25">
      <c r="M488" s="2"/>
      <c r="N488" s="2"/>
    </row>
    <row r="489" spans="13:14" ht="15.75" customHeight="1" x14ac:dyDescent="0.25">
      <c r="M489" s="2"/>
      <c r="N489" s="2"/>
    </row>
    <row r="490" spans="13:14" ht="15.75" customHeight="1" x14ac:dyDescent="0.25">
      <c r="M490" s="2"/>
      <c r="N490" s="2"/>
    </row>
    <row r="491" spans="13:14" ht="15.75" customHeight="1" x14ac:dyDescent="0.25">
      <c r="M491" s="2"/>
      <c r="N491" s="2"/>
    </row>
    <row r="492" spans="13:14" ht="15.75" customHeight="1" x14ac:dyDescent="0.25">
      <c r="M492" s="2"/>
      <c r="N492" s="2"/>
    </row>
    <row r="493" spans="13:14" ht="15.75" customHeight="1" x14ac:dyDescent="0.25">
      <c r="M493" s="2"/>
      <c r="N493" s="2"/>
    </row>
    <row r="494" spans="13:14" ht="15.75" customHeight="1" x14ac:dyDescent="0.25">
      <c r="M494" s="2"/>
      <c r="N494" s="2"/>
    </row>
    <row r="495" spans="13:14" ht="15.75" customHeight="1" x14ac:dyDescent="0.25">
      <c r="M495" s="2"/>
      <c r="N495" s="2"/>
    </row>
    <row r="496" spans="13:14" ht="15.75" customHeight="1" x14ac:dyDescent="0.25">
      <c r="M496" s="2"/>
      <c r="N496" s="2"/>
    </row>
    <row r="497" spans="13:14" ht="15.75" customHeight="1" x14ac:dyDescent="0.25">
      <c r="M497" s="2"/>
      <c r="N497" s="2"/>
    </row>
    <row r="498" spans="13:14" ht="15.75" customHeight="1" x14ac:dyDescent="0.25">
      <c r="M498" s="2"/>
      <c r="N498" s="2"/>
    </row>
    <row r="499" spans="13:14" ht="15.75" customHeight="1" x14ac:dyDescent="0.25">
      <c r="M499" s="2"/>
      <c r="N499" s="2"/>
    </row>
    <row r="500" spans="13:14" ht="15.75" customHeight="1" x14ac:dyDescent="0.25">
      <c r="M500" s="2"/>
      <c r="N500" s="2"/>
    </row>
    <row r="501" spans="13:14" ht="15.75" customHeight="1" x14ac:dyDescent="0.25">
      <c r="M501" s="2"/>
      <c r="N501" s="2"/>
    </row>
    <row r="502" spans="13:14" ht="15.75" customHeight="1" x14ac:dyDescent="0.25">
      <c r="M502" s="2"/>
      <c r="N502" s="2"/>
    </row>
    <row r="503" spans="13:14" ht="15.75" customHeight="1" x14ac:dyDescent="0.25">
      <c r="M503" s="2"/>
      <c r="N503" s="2"/>
    </row>
    <row r="504" spans="13:14" ht="15.75" customHeight="1" x14ac:dyDescent="0.25">
      <c r="M504" s="2"/>
      <c r="N504" s="2"/>
    </row>
    <row r="505" spans="13:14" ht="15.75" customHeight="1" x14ac:dyDescent="0.25">
      <c r="M505" s="2"/>
      <c r="N505" s="2"/>
    </row>
    <row r="506" spans="13:14" ht="15.75" customHeight="1" x14ac:dyDescent="0.25">
      <c r="M506" s="2"/>
      <c r="N506" s="2"/>
    </row>
    <row r="507" spans="13:14" ht="15.75" customHeight="1" x14ac:dyDescent="0.25">
      <c r="M507" s="2"/>
      <c r="N507" s="2"/>
    </row>
    <row r="508" spans="13:14" ht="15.75" customHeight="1" x14ac:dyDescent="0.25">
      <c r="M508" s="2"/>
      <c r="N508" s="2"/>
    </row>
    <row r="509" spans="13:14" ht="15.75" customHeight="1" x14ac:dyDescent="0.25">
      <c r="M509" s="2"/>
      <c r="N509" s="2"/>
    </row>
    <row r="510" spans="13:14" ht="15.75" customHeight="1" x14ac:dyDescent="0.25">
      <c r="M510" s="2"/>
      <c r="N510" s="2"/>
    </row>
    <row r="511" spans="13:14" ht="15.75" customHeight="1" x14ac:dyDescent="0.25">
      <c r="M511" s="2"/>
      <c r="N511" s="2"/>
    </row>
    <row r="512" spans="13:14" ht="15.75" customHeight="1" x14ac:dyDescent="0.25">
      <c r="M512" s="2"/>
      <c r="N512" s="2"/>
    </row>
    <row r="513" spans="13:14" ht="15.75" customHeight="1" x14ac:dyDescent="0.25">
      <c r="M513" s="2"/>
      <c r="N513" s="2"/>
    </row>
    <row r="514" spans="13:14" ht="15.75" customHeight="1" x14ac:dyDescent="0.25">
      <c r="M514" s="2"/>
      <c r="N514" s="2"/>
    </row>
    <row r="515" spans="13:14" ht="15.75" customHeight="1" x14ac:dyDescent="0.25">
      <c r="M515" s="2"/>
      <c r="N515" s="2"/>
    </row>
    <row r="516" spans="13:14" ht="15.75" customHeight="1" x14ac:dyDescent="0.25">
      <c r="M516" s="2"/>
      <c r="N516" s="2"/>
    </row>
    <row r="517" spans="13:14" ht="15.75" customHeight="1" x14ac:dyDescent="0.25">
      <c r="M517" s="2"/>
      <c r="N517" s="2"/>
    </row>
    <row r="518" spans="13:14" ht="15.75" customHeight="1" x14ac:dyDescent="0.25">
      <c r="M518" s="2"/>
      <c r="N518" s="2"/>
    </row>
    <row r="519" spans="13:14" ht="15.75" customHeight="1" x14ac:dyDescent="0.25">
      <c r="M519" s="2"/>
      <c r="N519" s="2"/>
    </row>
    <row r="520" spans="13:14" ht="15.75" customHeight="1" x14ac:dyDescent="0.25">
      <c r="M520" s="2"/>
      <c r="N520" s="2"/>
    </row>
    <row r="521" spans="13:14" ht="15.75" customHeight="1" x14ac:dyDescent="0.25">
      <c r="M521" s="2"/>
      <c r="N521" s="2"/>
    </row>
    <row r="522" spans="13:14" ht="15.75" customHeight="1" x14ac:dyDescent="0.25">
      <c r="M522" s="2"/>
      <c r="N522" s="2"/>
    </row>
    <row r="523" spans="13:14" ht="15.75" customHeight="1" x14ac:dyDescent="0.25">
      <c r="M523" s="2"/>
      <c r="N523" s="2"/>
    </row>
    <row r="524" spans="13:14" ht="15.75" customHeight="1" x14ac:dyDescent="0.25">
      <c r="M524" s="2"/>
      <c r="N524" s="2"/>
    </row>
    <row r="525" spans="13:14" ht="15.75" customHeight="1" x14ac:dyDescent="0.25">
      <c r="M525" s="2"/>
      <c r="N525" s="2"/>
    </row>
    <row r="526" spans="13:14" ht="15.75" customHeight="1" x14ac:dyDescent="0.25">
      <c r="M526" s="2"/>
      <c r="N526" s="2"/>
    </row>
    <row r="527" spans="13:14" ht="15.75" customHeight="1" x14ac:dyDescent="0.25">
      <c r="M527" s="2"/>
      <c r="N527" s="2"/>
    </row>
    <row r="528" spans="13:14" ht="15.75" customHeight="1" x14ac:dyDescent="0.25">
      <c r="M528" s="2"/>
      <c r="N528" s="2"/>
    </row>
    <row r="529" spans="13:14" ht="15.75" customHeight="1" x14ac:dyDescent="0.25">
      <c r="M529" s="2"/>
      <c r="N529" s="2"/>
    </row>
    <row r="530" spans="13:14" ht="15.75" customHeight="1" x14ac:dyDescent="0.25">
      <c r="M530" s="2"/>
      <c r="N530" s="2"/>
    </row>
    <row r="531" spans="13:14" ht="15.75" customHeight="1" x14ac:dyDescent="0.25">
      <c r="M531" s="2"/>
      <c r="N531" s="2"/>
    </row>
    <row r="532" spans="13:14" ht="15.75" customHeight="1" x14ac:dyDescent="0.25">
      <c r="M532" s="2"/>
      <c r="N532" s="2"/>
    </row>
    <row r="533" spans="13:14" ht="15.75" customHeight="1" x14ac:dyDescent="0.25">
      <c r="M533" s="2"/>
      <c r="N533" s="2"/>
    </row>
    <row r="534" spans="13:14" ht="15.75" customHeight="1" x14ac:dyDescent="0.25">
      <c r="M534" s="2"/>
      <c r="N534" s="2"/>
    </row>
    <row r="535" spans="13:14" ht="15.75" customHeight="1" x14ac:dyDescent="0.25">
      <c r="M535" s="2"/>
      <c r="N535" s="2"/>
    </row>
    <row r="536" spans="13:14" ht="15.75" customHeight="1" x14ac:dyDescent="0.25">
      <c r="M536" s="2"/>
      <c r="N536" s="2"/>
    </row>
    <row r="537" spans="13:14" ht="15.75" customHeight="1" x14ac:dyDescent="0.25">
      <c r="M537" s="2"/>
      <c r="N537" s="2"/>
    </row>
    <row r="538" spans="13:14" ht="15.75" customHeight="1" x14ac:dyDescent="0.25">
      <c r="M538" s="2"/>
      <c r="N538" s="2"/>
    </row>
    <row r="539" spans="13:14" ht="15.75" customHeight="1" x14ac:dyDescent="0.25">
      <c r="M539" s="2"/>
      <c r="N539" s="2"/>
    </row>
    <row r="540" spans="13:14" ht="15.75" customHeight="1" x14ac:dyDescent="0.25">
      <c r="M540" s="2"/>
      <c r="N540" s="2"/>
    </row>
    <row r="541" spans="13:14" ht="15.75" customHeight="1" x14ac:dyDescent="0.25">
      <c r="M541" s="2"/>
      <c r="N541" s="2"/>
    </row>
    <row r="542" spans="13:14" ht="15.75" customHeight="1" x14ac:dyDescent="0.25">
      <c r="M542" s="2"/>
      <c r="N542" s="2"/>
    </row>
    <row r="543" spans="13:14" ht="15.75" customHeight="1" x14ac:dyDescent="0.25">
      <c r="M543" s="2"/>
      <c r="N543" s="2"/>
    </row>
    <row r="544" spans="13:14" ht="15.75" customHeight="1" x14ac:dyDescent="0.25">
      <c r="M544" s="2"/>
      <c r="N544" s="2"/>
    </row>
    <row r="545" spans="13:14" ht="15.75" customHeight="1" x14ac:dyDescent="0.25">
      <c r="M545" s="2"/>
      <c r="N545" s="2"/>
    </row>
    <row r="546" spans="13:14" ht="15.75" customHeight="1" x14ac:dyDescent="0.25">
      <c r="M546" s="2"/>
      <c r="N546" s="2"/>
    </row>
    <row r="547" spans="13:14" ht="15.75" customHeight="1" x14ac:dyDescent="0.25">
      <c r="M547" s="2"/>
      <c r="N547" s="2"/>
    </row>
    <row r="548" spans="13:14" ht="15.75" customHeight="1" x14ac:dyDescent="0.25">
      <c r="M548" s="2"/>
      <c r="N548" s="2"/>
    </row>
    <row r="549" spans="13:14" ht="15.75" customHeight="1" x14ac:dyDescent="0.25">
      <c r="M549" s="2"/>
      <c r="N549" s="2"/>
    </row>
    <row r="550" spans="13:14" ht="15.75" customHeight="1" x14ac:dyDescent="0.25">
      <c r="M550" s="2"/>
      <c r="N550" s="2"/>
    </row>
    <row r="551" spans="13:14" ht="15.75" customHeight="1" x14ac:dyDescent="0.25">
      <c r="M551" s="2"/>
      <c r="N551" s="2"/>
    </row>
    <row r="552" spans="13:14" ht="15.75" customHeight="1" x14ac:dyDescent="0.25">
      <c r="M552" s="2"/>
      <c r="N552" s="2"/>
    </row>
    <row r="553" spans="13:14" ht="15.75" customHeight="1" x14ac:dyDescent="0.25">
      <c r="M553" s="2"/>
      <c r="N553" s="2"/>
    </row>
    <row r="554" spans="13:14" ht="15.75" customHeight="1" x14ac:dyDescent="0.25">
      <c r="M554" s="2"/>
      <c r="N554" s="2"/>
    </row>
    <row r="555" spans="13:14" ht="15.75" customHeight="1" x14ac:dyDescent="0.25">
      <c r="M555" s="2"/>
      <c r="N555" s="2"/>
    </row>
    <row r="556" spans="13:14" ht="15.75" customHeight="1" x14ac:dyDescent="0.25">
      <c r="M556" s="2"/>
      <c r="N556" s="2"/>
    </row>
    <row r="557" spans="13:14" ht="15.75" customHeight="1" x14ac:dyDescent="0.25">
      <c r="M557" s="2"/>
      <c r="N557" s="2"/>
    </row>
    <row r="558" spans="13:14" ht="15.75" customHeight="1" x14ac:dyDescent="0.25">
      <c r="M558" s="2"/>
      <c r="N558" s="2"/>
    </row>
    <row r="559" spans="13:14" ht="15.75" customHeight="1" x14ac:dyDescent="0.25">
      <c r="M559" s="2"/>
      <c r="N559" s="2"/>
    </row>
    <row r="560" spans="13:14" ht="15.75" customHeight="1" x14ac:dyDescent="0.25">
      <c r="M560" s="2"/>
      <c r="N560" s="2"/>
    </row>
    <row r="561" spans="13:14" ht="15.75" customHeight="1" x14ac:dyDescent="0.25">
      <c r="M561" s="2"/>
      <c r="N561" s="2"/>
    </row>
    <row r="562" spans="13:14" ht="15.75" customHeight="1" x14ac:dyDescent="0.25">
      <c r="M562" s="2"/>
      <c r="N562" s="2"/>
    </row>
    <row r="563" spans="13:14" ht="15.75" customHeight="1" x14ac:dyDescent="0.25">
      <c r="M563" s="2"/>
      <c r="N563" s="2"/>
    </row>
    <row r="564" spans="13:14" ht="15.75" customHeight="1" x14ac:dyDescent="0.25">
      <c r="M564" s="2"/>
      <c r="N564" s="2"/>
    </row>
    <row r="565" spans="13:14" ht="15.75" customHeight="1" x14ac:dyDescent="0.25">
      <c r="M565" s="2"/>
      <c r="N565" s="2"/>
    </row>
    <row r="566" spans="13:14" ht="15.75" customHeight="1" x14ac:dyDescent="0.25">
      <c r="M566" s="2"/>
      <c r="N566" s="2"/>
    </row>
    <row r="567" spans="13:14" ht="15.75" customHeight="1" x14ac:dyDescent="0.25">
      <c r="M567" s="2"/>
      <c r="N567" s="2"/>
    </row>
    <row r="568" spans="13:14" ht="15.75" customHeight="1" x14ac:dyDescent="0.25">
      <c r="M568" s="2"/>
      <c r="N568" s="2"/>
    </row>
    <row r="569" spans="13:14" ht="15.75" customHeight="1" x14ac:dyDescent="0.25">
      <c r="M569" s="2"/>
      <c r="N569" s="2"/>
    </row>
    <row r="570" spans="13:14" ht="15.75" customHeight="1" x14ac:dyDescent="0.25">
      <c r="M570" s="2"/>
      <c r="N570" s="2"/>
    </row>
    <row r="571" spans="13:14" ht="15.75" customHeight="1" x14ac:dyDescent="0.25">
      <c r="M571" s="2"/>
      <c r="N571" s="2"/>
    </row>
    <row r="572" spans="13:14" ht="15.75" customHeight="1" x14ac:dyDescent="0.25">
      <c r="M572" s="2"/>
      <c r="N572" s="2"/>
    </row>
    <row r="573" spans="13:14" ht="15.75" customHeight="1" x14ac:dyDescent="0.25">
      <c r="M573" s="2"/>
      <c r="N573" s="2"/>
    </row>
    <row r="574" spans="13:14" ht="15.75" customHeight="1" x14ac:dyDescent="0.25">
      <c r="M574" s="2"/>
      <c r="N574" s="2"/>
    </row>
    <row r="575" spans="13:14" ht="15.75" customHeight="1" x14ac:dyDescent="0.25">
      <c r="M575" s="2"/>
      <c r="N575" s="2"/>
    </row>
    <row r="576" spans="13:14" ht="15.75" customHeight="1" x14ac:dyDescent="0.25">
      <c r="M576" s="2"/>
      <c r="N576" s="2"/>
    </row>
    <row r="577" spans="13:14" ht="15.75" customHeight="1" x14ac:dyDescent="0.25">
      <c r="M577" s="2"/>
      <c r="N577" s="2"/>
    </row>
    <row r="578" spans="13:14" ht="15.75" customHeight="1" x14ac:dyDescent="0.25">
      <c r="M578" s="2"/>
      <c r="N578" s="2"/>
    </row>
    <row r="579" spans="13:14" ht="15.75" customHeight="1" x14ac:dyDescent="0.25">
      <c r="M579" s="2"/>
      <c r="N579" s="2"/>
    </row>
    <row r="580" spans="13:14" ht="15.75" customHeight="1" x14ac:dyDescent="0.25">
      <c r="M580" s="2"/>
      <c r="N580" s="2"/>
    </row>
    <row r="581" spans="13:14" ht="15.75" customHeight="1" x14ac:dyDescent="0.25">
      <c r="M581" s="2"/>
      <c r="N581" s="2"/>
    </row>
    <row r="582" spans="13:14" ht="15.75" customHeight="1" x14ac:dyDescent="0.25">
      <c r="M582" s="2"/>
      <c r="N582" s="2"/>
    </row>
    <row r="583" spans="13:14" ht="15.75" customHeight="1" x14ac:dyDescent="0.25">
      <c r="M583" s="2"/>
      <c r="N583" s="2"/>
    </row>
    <row r="584" spans="13:14" ht="15.75" customHeight="1" x14ac:dyDescent="0.25">
      <c r="M584" s="2"/>
      <c r="N584" s="2"/>
    </row>
    <row r="585" spans="13:14" ht="15.75" customHeight="1" x14ac:dyDescent="0.25">
      <c r="M585" s="2"/>
      <c r="N585" s="2"/>
    </row>
    <row r="586" spans="13:14" ht="15.75" customHeight="1" x14ac:dyDescent="0.25">
      <c r="M586" s="2"/>
      <c r="N586" s="2"/>
    </row>
    <row r="587" spans="13:14" ht="15.75" customHeight="1" x14ac:dyDescent="0.25">
      <c r="M587" s="2"/>
      <c r="N587" s="2"/>
    </row>
    <row r="588" spans="13:14" ht="15.75" customHeight="1" x14ac:dyDescent="0.25">
      <c r="M588" s="2"/>
      <c r="N588" s="2"/>
    </row>
    <row r="589" spans="13:14" ht="15.75" customHeight="1" x14ac:dyDescent="0.25">
      <c r="M589" s="2"/>
      <c r="N589" s="2"/>
    </row>
    <row r="590" spans="13:14" ht="15.75" customHeight="1" x14ac:dyDescent="0.25">
      <c r="M590" s="2"/>
      <c r="N590" s="2"/>
    </row>
    <row r="591" spans="13:14" ht="15.75" customHeight="1" x14ac:dyDescent="0.25">
      <c r="M591" s="2"/>
      <c r="N591" s="2"/>
    </row>
    <row r="592" spans="13:14" ht="15.75" customHeight="1" x14ac:dyDescent="0.25">
      <c r="M592" s="2"/>
      <c r="N592" s="2"/>
    </row>
    <row r="593" spans="13:14" ht="15.75" customHeight="1" x14ac:dyDescent="0.25">
      <c r="M593" s="2"/>
      <c r="N593" s="2"/>
    </row>
    <row r="594" spans="13:14" ht="15.75" customHeight="1" x14ac:dyDescent="0.25">
      <c r="M594" s="2"/>
      <c r="N594" s="2"/>
    </row>
    <row r="595" spans="13:14" ht="15.75" customHeight="1" x14ac:dyDescent="0.25">
      <c r="M595" s="2"/>
      <c r="N595" s="2"/>
    </row>
    <row r="596" spans="13:14" ht="15.75" customHeight="1" x14ac:dyDescent="0.25">
      <c r="M596" s="2"/>
      <c r="N596" s="2"/>
    </row>
    <row r="597" spans="13:14" ht="15.75" customHeight="1" x14ac:dyDescent="0.25">
      <c r="M597" s="2"/>
      <c r="N597" s="2"/>
    </row>
    <row r="598" spans="13:14" ht="15.75" customHeight="1" x14ac:dyDescent="0.25">
      <c r="M598" s="2"/>
      <c r="N598" s="2"/>
    </row>
    <row r="599" spans="13:14" ht="15.75" customHeight="1" x14ac:dyDescent="0.25">
      <c r="M599" s="2"/>
      <c r="N599" s="2"/>
    </row>
    <row r="600" spans="13:14" ht="15.75" customHeight="1" x14ac:dyDescent="0.25">
      <c r="M600" s="2"/>
      <c r="N600" s="2"/>
    </row>
    <row r="601" spans="13:14" ht="15.75" customHeight="1" x14ac:dyDescent="0.25">
      <c r="M601" s="2"/>
      <c r="N601" s="2"/>
    </row>
    <row r="602" spans="13:14" ht="15.75" customHeight="1" x14ac:dyDescent="0.25">
      <c r="M602" s="2"/>
      <c r="N602" s="2"/>
    </row>
    <row r="603" spans="13:14" ht="15.75" customHeight="1" x14ac:dyDescent="0.25">
      <c r="M603" s="2"/>
      <c r="N603" s="2"/>
    </row>
    <row r="604" spans="13:14" ht="15.75" customHeight="1" x14ac:dyDescent="0.25">
      <c r="M604" s="2"/>
      <c r="N604" s="2"/>
    </row>
    <row r="605" spans="13:14" ht="15.75" customHeight="1" x14ac:dyDescent="0.25">
      <c r="M605" s="2"/>
      <c r="N605" s="2"/>
    </row>
    <row r="606" spans="13:14" ht="15.75" customHeight="1" x14ac:dyDescent="0.25">
      <c r="M606" s="2"/>
      <c r="N606" s="2"/>
    </row>
    <row r="607" spans="13:14" ht="15.75" customHeight="1" x14ac:dyDescent="0.25">
      <c r="M607" s="2"/>
      <c r="N607" s="2"/>
    </row>
    <row r="608" spans="13:14" ht="15.75" customHeight="1" x14ac:dyDescent="0.25">
      <c r="M608" s="2"/>
      <c r="N608" s="2"/>
    </row>
    <row r="609" spans="13:14" ht="15.75" customHeight="1" x14ac:dyDescent="0.25">
      <c r="M609" s="2"/>
      <c r="N609" s="2"/>
    </row>
    <row r="610" spans="13:14" ht="15.75" customHeight="1" x14ac:dyDescent="0.25">
      <c r="M610" s="2"/>
      <c r="N610" s="2"/>
    </row>
    <row r="611" spans="13:14" ht="15.75" customHeight="1" x14ac:dyDescent="0.25">
      <c r="M611" s="2"/>
      <c r="N611" s="2"/>
    </row>
    <row r="612" spans="13:14" ht="15.75" customHeight="1" x14ac:dyDescent="0.25">
      <c r="M612" s="2"/>
      <c r="N612" s="2"/>
    </row>
    <row r="613" spans="13:14" ht="15.75" customHeight="1" x14ac:dyDescent="0.25">
      <c r="M613" s="2"/>
      <c r="N613" s="2"/>
    </row>
    <row r="614" spans="13:14" ht="15.75" customHeight="1" x14ac:dyDescent="0.25">
      <c r="M614" s="2"/>
      <c r="N614" s="2"/>
    </row>
    <row r="615" spans="13:14" ht="15.75" customHeight="1" x14ac:dyDescent="0.25">
      <c r="M615" s="2"/>
      <c r="N615" s="2"/>
    </row>
    <row r="616" spans="13:14" ht="15.75" customHeight="1" x14ac:dyDescent="0.25">
      <c r="M616" s="2"/>
      <c r="N616" s="2"/>
    </row>
    <row r="617" spans="13:14" ht="15.75" customHeight="1" x14ac:dyDescent="0.25">
      <c r="M617" s="2"/>
      <c r="N617" s="2"/>
    </row>
    <row r="618" spans="13:14" ht="15.75" customHeight="1" x14ac:dyDescent="0.25">
      <c r="M618" s="2"/>
      <c r="N618" s="2"/>
    </row>
    <row r="619" spans="13:14" ht="15.75" customHeight="1" x14ac:dyDescent="0.25">
      <c r="M619" s="2"/>
      <c r="N619" s="2"/>
    </row>
    <row r="620" spans="13:14" ht="15.75" customHeight="1" x14ac:dyDescent="0.25">
      <c r="M620" s="2"/>
      <c r="N620" s="2"/>
    </row>
    <row r="621" spans="13:14" ht="15.75" customHeight="1" x14ac:dyDescent="0.25">
      <c r="M621" s="2"/>
      <c r="N621" s="2"/>
    </row>
    <row r="622" spans="13:14" ht="15.75" customHeight="1" x14ac:dyDescent="0.25">
      <c r="M622" s="2"/>
      <c r="N622" s="2"/>
    </row>
    <row r="623" spans="13:14" ht="15.75" customHeight="1" x14ac:dyDescent="0.25">
      <c r="M623" s="2"/>
      <c r="N623" s="2"/>
    </row>
    <row r="624" spans="13:14" ht="15.75" customHeight="1" x14ac:dyDescent="0.25">
      <c r="M624" s="2"/>
      <c r="N624" s="2"/>
    </row>
    <row r="625" spans="13:14" ht="15.75" customHeight="1" x14ac:dyDescent="0.25">
      <c r="M625" s="2"/>
      <c r="N625" s="2"/>
    </row>
    <row r="626" spans="13:14" ht="15.75" customHeight="1" x14ac:dyDescent="0.25">
      <c r="M626" s="2"/>
      <c r="N626" s="2"/>
    </row>
    <row r="627" spans="13:14" ht="15.75" customHeight="1" x14ac:dyDescent="0.25">
      <c r="M627" s="2"/>
      <c r="N627" s="2"/>
    </row>
    <row r="628" spans="13:14" ht="15.75" customHeight="1" x14ac:dyDescent="0.25">
      <c r="M628" s="2"/>
      <c r="N628" s="2"/>
    </row>
    <row r="629" spans="13:14" ht="15.75" customHeight="1" x14ac:dyDescent="0.25">
      <c r="M629" s="2"/>
      <c r="N629" s="2"/>
    </row>
    <row r="630" spans="13:14" ht="15.75" customHeight="1" x14ac:dyDescent="0.25">
      <c r="M630" s="2"/>
      <c r="N630" s="2"/>
    </row>
    <row r="631" spans="13:14" ht="15.75" customHeight="1" x14ac:dyDescent="0.25">
      <c r="M631" s="2"/>
      <c r="N631" s="2"/>
    </row>
    <row r="632" spans="13:14" ht="15.75" customHeight="1" x14ac:dyDescent="0.25">
      <c r="M632" s="2"/>
      <c r="N632" s="2"/>
    </row>
    <row r="633" spans="13:14" ht="15.75" customHeight="1" x14ac:dyDescent="0.25">
      <c r="M633" s="2"/>
      <c r="N633" s="2"/>
    </row>
    <row r="634" spans="13:14" ht="15.75" customHeight="1" x14ac:dyDescent="0.25">
      <c r="M634" s="2"/>
      <c r="N634" s="2"/>
    </row>
    <row r="635" spans="13:14" ht="15.75" customHeight="1" x14ac:dyDescent="0.25">
      <c r="M635" s="2"/>
      <c r="N635" s="2"/>
    </row>
    <row r="636" spans="13:14" ht="15.75" customHeight="1" x14ac:dyDescent="0.25">
      <c r="M636" s="2"/>
      <c r="N636" s="2"/>
    </row>
    <row r="637" spans="13:14" ht="15.75" customHeight="1" x14ac:dyDescent="0.25">
      <c r="M637" s="2"/>
      <c r="N637" s="2"/>
    </row>
    <row r="638" spans="13:14" ht="15.75" customHeight="1" x14ac:dyDescent="0.25">
      <c r="M638" s="2"/>
      <c r="N638" s="2"/>
    </row>
    <row r="639" spans="13:14" ht="15.75" customHeight="1" x14ac:dyDescent="0.25">
      <c r="M639" s="2"/>
      <c r="N639" s="2"/>
    </row>
    <row r="640" spans="13:14" ht="15.75" customHeight="1" x14ac:dyDescent="0.25">
      <c r="M640" s="2"/>
      <c r="N640" s="2"/>
    </row>
    <row r="641" spans="13:14" ht="15.75" customHeight="1" x14ac:dyDescent="0.25">
      <c r="M641" s="2"/>
      <c r="N641" s="2"/>
    </row>
    <row r="642" spans="13:14" ht="15.75" customHeight="1" x14ac:dyDescent="0.25">
      <c r="M642" s="2"/>
      <c r="N642" s="2"/>
    </row>
    <row r="643" spans="13:14" ht="15.75" customHeight="1" x14ac:dyDescent="0.25">
      <c r="M643" s="2"/>
      <c r="N643" s="2"/>
    </row>
    <row r="644" spans="13:14" ht="15.75" customHeight="1" x14ac:dyDescent="0.25">
      <c r="M644" s="2"/>
      <c r="N644" s="2"/>
    </row>
    <row r="645" spans="13:14" ht="15.75" customHeight="1" x14ac:dyDescent="0.25">
      <c r="M645" s="2"/>
      <c r="N645" s="2"/>
    </row>
    <row r="646" spans="13:14" ht="15.75" customHeight="1" x14ac:dyDescent="0.25">
      <c r="M646" s="2"/>
      <c r="N646" s="2"/>
    </row>
    <row r="647" spans="13:14" ht="15.75" customHeight="1" x14ac:dyDescent="0.25">
      <c r="M647" s="2"/>
      <c r="N647" s="2"/>
    </row>
    <row r="648" spans="13:14" ht="15.75" customHeight="1" x14ac:dyDescent="0.25">
      <c r="M648" s="2"/>
      <c r="N648" s="2"/>
    </row>
    <row r="649" spans="13:14" ht="15.75" customHeight="1" x14ac:dyDescent="0.25">
      <c r="M649" s="2"/>
      <c r="N649" s="2"/>
    </row>
    <row r="650" spans="13:14" ht="15.75" customHeight="1" x14ac:dyDescent="0.25">
      <c r="M650" s="2"/>
      <c r="N650" s="2"/>
    </row>
    <row r="651" spans="13:14" ht="15.75" customHeight="1" x14ac:dyDescent="0.25">
      <c r="M651" s="2"/>
      <c r="N651" s="2"/>
    </row>
    <row r="652" spans="13:14" ht="15.75" customHeight="1" x14ac:dyDescent="0.25">
      <c r="M652" s="2"/>
      <c r="N652" s="2"/>
    </row>
    <row r="653" spans="13:14" ht="15.75" customHeight="1" x14ac:dyDescent="0.25">
      <c r="M653" s="2"/>
      <c r="N653" s="2"/>
    </row>
    <row r="654" spans="13:14" ht="15.75" customHeight="1" x14ac:dyDescent="0.25">
      <c r="M654" s="2"/>
      <c r="N654" s="2"/>
    </row>
    <row r="655" spans="13:14" ht="15.75" customHeight="1" x14ac:dyDescent="0.25">
      <c r="M655" s="2"/>
      <c r="N655" s="2"/>
    </row>
    <row r="656" spans="13:14" ht="15.75" customHeight="1" x14ac:dyDescent="0.25">
      <c r="M656" s="2"/>
      <c r="N656" s="2"/>
    </row>
    <row r="657" spans="13:14" ht="15.75" customHeight="1" x14ac:dyDescent="0.25">
      <c r="M657" s="2"/>
      <c r="N657" s="2"/>
    </row>
    <row r="658" spans="13:14" ht="15.75" customHeight="1" x14ac:dyDescent="0.25">
      <c r="M658" s="2"/>
      <c r="N658" s="2"/>
    </row>
    <row r="659" spans="13:14" ht="15.75" customHeight="1" x14ac:dyDescent="0.25">
      <c r="M659" s="2"/>
      <c r="N659" s="2"/>
    </row>
    <row r="660" spans="13:14" ht="15.75" customHeight="1" x14ac:dyDescent="0.25">
      <c r="M660" s="2"/>
      <c r="N660" s="2"/>
    </row>
    <row r="661" spans="13:14" ht="15.75" customHeight="1" x14ac:dyDescent="0.25">
      <c r="M661" s="2"/>
      <c r="N661" s="2"/>
    </row>
    <row r="662" spans="13:14" ht="15.75" customHeight="1" x14ac:dyDescent="0.25">
      <c r="M662" s="2"/>
      <c r="N662" s="2"/>
    </row>
    <row r="663" spans="13:14" ht="15.75" customHeight="1" x14ac:dyDescent="0.25">
      <c r="M663" s="2"/>
      <c r="N663" s="2"/>
    </row>
    <row r="664" spans="13:14" ht="15.75" customHeight="1" x14ac:dyDescent="0.25">
      <c r="M664" s="2"/>
      <c r="N664" s="2"/>
    </row>
    <row r="665" spans="13:14" ht="15.75" customHeight="1" x14ac:dyDescent="0.25">
      <c r="M665" s="2"/>
      <c r="N665" s="2"/>
    </row>
    <row r="666" spans="13:14" ht="15.75" customHeight="1" x14ac:dyDescent="0.25">
      <c r="M666" s="2"/>
      <c r="N666" s="2"/>
    </row>
    <row r="667" spans="13:14" ht="15.75" customHeight="1" x14ac:dyDescent="0.25">
      <c r="M667" s="2"/>
      <c r="N667" s="2"/>
    </row>
    <row r="668" spans="13:14" ht="15.75" customHeight="1" x14ac:dyDescent="0.25">
      <c r="M668" s="2"/>
      <c r="N668" s="2"/>
    </row>
    <row r="669" spans="13:14" ht="15.75" customHeight="1" x14ac:dyDescent="0.25">
      <c r="M669" s="2"/>
      <c r="N669" s="2"/>
    </row>
    <row r="670" spans="13:14" ht="15.75" customHeight="1" x14ac:dyDescent="0.25">
      <c r="M670" s="2"/>
      <c r="N670" s="2"/>
    </row>
    <row r="671" spans="13:14" ht="15.75" customHeight="1" x14ac:dyDescent="0.25">
      <c r="M671" s="2"/>
      <c r="N671" s="2"/>
    </row>
    <row r="672" spans="13:14" ht="15.75" customHeight="1" x14ac:dyDescent="0.25">
      <c r="M672" s="2"/>
      <c r="N672" s="2"/>
    </row>
    <row r="673" spans="13:14" ht="15.75" customHeight="1" x14ac:dyDescent="0.25">
      <c r="M673" s="2"/>
      <c r="N673" s="2"/>
    </row>
    <row r="674" spans="13:14" ht="15.75" customHeight="1" x14ac:dyDescent="0.25">
      <c r="M674" s="2"/>
      <c r="N674" s="2"/>
    </row>
    <row r="675" spans="13:14" ht="15.75" customHeight="1" x14ac:dyDescent="0.25">
      <c r="M675" s="2"/>
      <c r="N675" s="2"/>
    </row>
    <row r="676" spans="13:14" ht="15.75" customHeight="1" x14ac:dyDescent="0.25">
      <c r="M676" s="2"/>
      <c r="N676" s="2"/>
    </row>
    <row r="677" spans="13:14" ht="15.75" customHeight="1" x14ac:dyDescent="0.25">
      <c r="M677" s="2"/>
      <c r="N677" s="2"/>
    </row>
    <row r="678" spans="13:14" ht="15.75" customHeight="1" x14ac:dyDescent="0.25">
      <c r="M678" s="2"/>
      <c r="N678" s="2"/>
    </row>
    <row r="679" spans="13:14" ht="15.75" customHeight="1" x14ac:dyDescent="0.25">
      <c r="M679" s="2"/>
      <c r="N679" s="2"/>
    </row>
    <row r="680" spans="13:14" ht="15.75" customHeight="1" x14ac:dyDescent="0.25">
      <c r="M680" s="2"/>
      <c r="N680" s="2"/>
    </row>
    <row r="681" spans="13:14" ht="15.75" customHeight="1" x14ac:dyDescent="0.25">
      <c r="M681" s="2"/>
      <c r="N681" s="2"/>
    </row>
    <row r="682" spans="13:14" ht="15.75" customHeight="1" x14ac:dyDescent="0.25">
      <c r="M682" s="2"/>
      <c r="N682" s="2"/>
    </row>
    <row r="683" spans="13:14" ht="15.75" customHeight="1" x14ac:dyDescent="0.25">
      <c r="M683" s="2"/>
      <c r="N683" s="2"/>
    </row>
    <row r="684" spans="13:14" ht="15.75" customHeight="1" x14ac:dyDescent="0.25">
      <c r="M684" s="2"/>
      <c r="N684" s="2"/>
    </row>
    <row r="685" spans="13:14" ht="15.75" customHeight="1" x14ac:dyDescent="0.25">
      <c r="M685" s="2"/>
      <c r="N685" s="2"/>
    </row>
    <row r="686" spans="13:14" ht="15.75" customHeight="1" x14ac:dyDescent="0.25">
      <c r="M686" s="2"/>
      <c r="N686" s="2"/>
    </row>
    <row r="687" spans="13:14" ht="15.75" customHeight="1" x14ac:dyDescent="0.25">
      <c r="M687" s="2"/>
      <c r="N687" s="2"/>
    </row>
    <row r="688" spans="13:14" ht="15.75" customHeight="1" x14ac:dyDescent="0.25">
      <c r="M688" s="2"/>
      <c r="N688" s="2"/>
    </row>
    <row r="689" spans="13:14" ht="15.75" customHeight="1" x14ac:dyDescent="0.25">
      <c r="M689" s="2"/>
      <c r="N689" s="2"/>
    </row>
    <row r="690" spans="13:14" ht="15.75" customHeight="1" x14ac:dyDescent="0.25">
      <c r="M690" s="2"/>
      <c r="N690" s="2"/>
    </row>
    <row r="691" spans="13:14" ht="15.75" customHeight="1" x14ac:dyDescent="0.25">
      <c r="M691" s="2"/>
      <c r="N691" s="2"/>
    </row>
    <row r="692" spans="13:14" ht="15.75" customHeight="1" x14ac:dyDescent="0.25">
      <c r="M692" s="2"/>
      <c r="N692" s="2"/>
    </row>
    <row r="693" spans="13:14" ht="15.75" customHeight="1" x14ac:dyDescent="0.25">
      <c r="M693" s="2"/>
      <c r="N693" s="2"/>
    </row>
    <row r="694" spans="13:14" ht="15.75" customHeight="1" x14ac:dyDescent="0.25">
      <c r="M694" s="2"/>
      <c r="N694" s="2"/>
    </row>
    <row r="695" spans="13:14" ht="15.75" customHeight="1" x14ac:dyDescent="0.25">
      <c r="M695" s="2"/>
      <c r="N695" s="2"/>
    </row>
    <row r="696" spans="13:14" ht="15.75" customHeight="1" x14ac:dyDescent="0.25">
      <c r="M696" s="2"/>
      <c r="N696" s="2"/>
    </row>
    <row r="697" spans="13:14" ht="15.75" customHeight="1" x14ac:dyDescent="0.25">
      <c r="M697" s="2"/>
      <c r="N697" s="2"/>
    </row>
    <row r="698" spans="13:14" ht="15.75" customHeight="1" x14ac:dyDescent="0.25">
      <c r="M698" s="2"/>
      <c r="N698" s="2"/>
    </row>
    <row r="699" spans="13:14" ht="15.75" customHeight="1" x14ac:dyDescent="0.25">
      <c r="M699" s="2"/>
      <c r="N699" s="2"/>
    </row>
    <row r="700" spans="13:14" ht="15.75" customHeight="1" x14ac:dyDescent="0.25">
      <c r="M700" s="2"/>
      <c r="N700" s="2"/>
    </row>
    <row r="701" spans="13:14" ht="15.75" customHeight="1" x14ac:dyDescent="0.25">
      <c r="M701" s="2"/>
      <c r="N701" s="2"/>
    </row>
    <row r="702" spans="13:14" ht="15.75" customHeight="1" x14ac:dyDescent="0.25">
      <c r="M702" s="2"/>
      <c r="N702" s="2"/>
    </row>
    <row r="703" spans="13:14" ht="15.75" customHeight="1" x14ac:dyDescent="0.25">
      <c r="M703" s="2"/>
      <c r="N703" s="2"/>
    </row>
    <row r="704" spans="13:14" ht="15.75" customHeight="1" x14ac:dyDescent="0.25">
      <c r="M704" s="2"/>
      <c r="N704" s="2"/>
    </row>
    <row r="705" spans="13:14" ht="15.75" customHeight="1" x14ac:dyDescent="0.25">
      <c r="M705" s="2"/>
      <c r="N705" s="2"/>
    </row>
    <row r="706" spans="13:14" ht="15.75" customHeight="1" x14ac:dyDescent="0.25">
      <c r="M706" s="2"/>
      <c r="N706" s="2"/>
    </row>
    <row r="707" spans="13:14" ht="15.75" customHeight="1" x14ac:dyDescent="0.25">
      <c r="M707" s="2"/>
      <c r="N707" s="2"/>
    </row>
    <row r="708" spans="13:14" ht="15.75" customHeight="1" x14ac:dyDescent="0.25">
      <c r="M708" s="2"/>
      <c r="N708" s="2"/>
    </row>
    <row r="709" spans="13:14" ht="15.75" customHeight="1" x14ac:dyDescent="0.25">
      <c r="M709" s="2"/>
      <c r="N709" s="2"/>
    </row>
    <row r="710" spans="13:14" ht="15.75" customHeight="1" x14ac:dyDescent="0.25">
      <c r="M710" s="2"/>
      <c r="N710" s="2"/>
    </row>
    <row r="711" spans="13:14" ht="15.75" customHeight="1" x14ac:dyDescent="0.25">
      <c r="M711" s="2"/>
      <c r="N711" s="2"/>
    </row>
    <row r="712" spans="13:14" ht="15.75" customHeight="1" x14ac:dyDescent="0.25">
      <c r="M712" s="2"/>
      <c r="N712" s="2"/>
    </row>
    <row r="713" spans="13:14" ht="15.75" customHeight="1" x14ac:dyDescent="0.25">
      <c r="M713" s="2"/>
      <c r="N713" s="2"/>
    </row>
    <row r="714" spans="13:14" ht="15.75" customHeight="1" x14ac:dyDescent="0.25">
      <c r="M714" s="2"/>
      <c r="N714" s="2"/>
    </row>
    <row r="715" spans="13:14" ht="15.75" customHeight="1" x14ac:dyDescent="0.25">
      <c r="M715" s="2"/>
      <c r="N715" s="2"/>
    </row>
    <row r="716" spans="13:14" ht="15.75" customHeight="1" x14ac:dyDescent="0.25">
      <c r="M716" s="2"/>
      <c r="N716" s="2"/>
    </row>
    <row r="717" spans="13:14" ht="15.75" customHeight="1" x14ac:dyDescent="0.25">
      <c r="M717" s="2"/>
      <c r="N717" s="2"/>
    </row>
    <row r="718" spans="13:14" ht="15.75" customHeight="1" x14ac:dyDescent="0.25">
      <c r="M718" s="2"/>
      <c r="N718" s="2"/>
    </row>
    <row r="719" spans="13:14" ht="15.75" customHeight="1" x14ac:dyDescent="0.25">
      <c r="M719" s="2"/>
      <c r="N719" s="2"/>
    </row>
    <row r="720" spans="13:14" ht="15.75" customHeight="1" x14ac:dyDescent="0.25">
      <c r="M720" s="2"/>
      <c r="N720" s="2"/>
    </row>
    <row r="721" spans="13:14" ht="15.75" customHeight="1" x14ac:dyDescent="0.25">
      <c r="M721" s="2"/>
      <c r="N721" s="2"/>
    </row>
    <row r="722" spans="13:14" ht="15.75" customHeight="1" x14ac:dyDescent="0.25">
      <c r="M722" s="2"/>
      <c r="N722" s="2"/>
    </row>
    <row r="723" spans="13:14" ht="15.75" customHeight="1" x14ac:dyDescent="0.25">
      <c r="M723" s="2"/>
      <c r="N723" s="2"/>
    </row>
    <row r="724" spans="13:14" ht="15.75" customHeight="1" x14ac:dyDescent="0.25">
      <c r="M724" s="2"/>
      <c r="N724" s="2"/>
    </row>
    <row r="725" spans="13:14" ht="15.75" customHeight="1" x14ac:dyDescent="0.25">
      <c r="M725" s="2"/>
      <c r="N725" s="2"/>
    </row>
    <row r="726" spans="13:14" ht="15.75" customHeight="1" x14ac:dyDescent="0.25">
      <c r="M726" s="2"/>
      <c r="N726" s="2"/>
    </row>
    <row r="727" spans="13:14" ht="15.75" customHeight="1" x14ac:dyDescent="0.25">
      <c r="M727" s="2"/>
      <c r="N727" s="2"/>
    </row>
    <row r="728" spans="13:14" ht="15.75" customHeight="1" x14ac:dyDescent="0.25">
      <c r="M728" s="2"/>
      <c r="N728" s="2"/>
    </row>
    <row r="729" spans="13:14" ht="15.75" customHeight="1" x14ac:dyDescent="0.25">
      <c r="M729" s="2"/>
      <c r="N729" s="2"/>
    </row>
    <row r="730" spans="13:14" ht="15.75" customHeight="1" x14ac:dyDescent="0.25">
      <c r="M730" s="2"/>
      <c r="N730" s="2"/>
    </row>
    <row r="731" spans="13:14" ht="15.75" customHeight="1" x14ac:dyDescent="0.25">
      <c r="M731" s="2"/>
      <c r="N731" s="2"/>
    </row>
    <row r="732" spans="13:14" ht="15.75" customHeight="1" x14ac:dyDescent="0.25">
      <c r="M732" s="2"/>
      <c r="N732" s="2"/>
    </row>
    <row r="733" spans="13:14" ht="15.75" customHeight="1" x14ac:dyDescent="0.25">
      <c r="M733" s="2"/>
      <c r="N733" s="2"/>
    </row>
    <row r="734" spans="13:14" ht="15.75" customHeight="1" x14ac:dyDescent="0.25">
      <c r="M734" s="2"/>
      <c r="N734" s="2"/>
    </row>
    <row r="735" spans="13:14" ht="15.75" customHeight="1" x14ac:dyDescent="0.25">
      <c r="M735" s="2"/>
      <c r="N735" s="2"/>
    </row>
    <row r="736" spans="13:14" ht="15.75" customHeight="1" x14ac:dyDescent="0.25">
      <c r="M736" s="2"/>
      <c r="N736" s="2"/>
    </row>
    <row r="737" spans="13:14" ht="15.75" customHeight="1" x14ac:dyDescent="0.25">
      <c r="M737" s="2"/>
      <c r="N737" s="2"/>
    </row>
    <row r="738" spans="13:14" ht="15.75" customHeight="1" x14ac:dyDescent="0.25">
      <c r="M738" s="2"/>
      <c r="N738" s="2"/>
    </row>
    <row r="739" spans="13:14" ht="15.75" customHeight="1" x14ac:dyDescent="0.25">
      <c r="M739" s="2"/>
      <c r="N739" s="2"/>
    </row>
    <row r="740" spans="13:14" ht="15.75" customHeight="1" x14ac:dyDescent="0.25">
      <c r="M740" s="2"/>
      <c r="N740" s="2"/>
    </row>
    <row r="741" spans="13:14" ht="15.75" customHeight="1" x14ac:dyDescent="0.25">
      <c r="M741" s="2"/>
      <c r="N741" s="2"/>
    </row>
    <row r="742" spans="13:14" ht="15.75" customHeight="1" x14ac:dyDescent="0.25">
      <c r="M742" s="2"/>
      <c r="N742" s="2"/>
    </row>
    <row r="743" spans="13:14" ht="15.75" customHeight="1" x14ac:dyDescent="0.25">
      <c r="M743" s="2"/>
      <c r="N743" s="2"/>
    </row>
    <row r="744" spans="13:14" ht="15.75" customHeight="1" x14ac:dyDescent="0.25">
      <c r="M744" s="2"/>
      <c r="N744" s="2"/>
    </row>
    <row r="745" spans="13:14" ht="15.75" customHeight="1" x14ac:dyDescent="0.25">
      <c r="M745" s="2"/>
      <c r="N745" s="2"/>
    </row>
    <row r="746" spans="13:14" ht="15.75" customHeight="1" x14ac:dyDescent="0.25">
      <c r="M746" s="2"/>
      <c r="N746" s="2"/>
    </row>
    <row r="747" spans="13:14" ht="15.75" customHeight="1" x14ac:dyDescent="0.25">
      <c r="M747" s="2"/>
      <c r="N747" s="2"/>
    </row>
    <row r="748" spans="13:14" ht="15.75" customHeight="1" x14ac:dyDescent="0.25">
      <c r="M748" s="2"/>
      <c r="N748" s="2"/>
    </row>
    <row r="749" spans="13:14" ht="15.75" customHeight="1" x14ac:dyDescent="0.25">
      <c r="M749" s="2"/>
      <c r="N749" s="2"/>
    </row>
    <row r="750" spans="13:14" ht="15.75" customHeight="1" x14ac:dyDescent="0.25">
      <c r="M750" s="2"/>
      <c r="N750" s="2"/>
    </row>
    <row r="751" spans="13:14" ht="15.75" customHeight="1" x14ac:dyDescent="0.25">
      <c r="M751" s="2"/>
      <c r="N751" s="2"/>
    </row>
    <row r="752" spans="13:14" ht="15.75" customHeight="1" x14ac:dyDescent="0.25">
      <c r="M752" s="2"/>
      <c r="N752" s="2"/>
    </row>
    <row r="753" spans="13:14" ht="15.75" customHeight="1" x14ac:dyDescent="0.25">
      <c r="M753" s="2"/>
      <c r="N753" s="2"/>
    </row>
    <row r="754" spans="13:14" ht="15.75" customHeight="1" x14ac:dyDescent="0.25">
      <c r="M754" s="2"/>
      <c r="N754" s="2"/>
    </row>
    <row r="755" spans="13:14" ht="15.75" customHeight="1" x14ac:dyDescent="0.25">
      <c r="M755" s="2"/>
      <c r="N755" s="2"/>
    </row>
    <row r="756" spans="13:14" ht="15.75" customHeight="1" x14ac:dyDescent="0.25">
      <c r="M756" s="2"/>
      <c r="N756" s="2"/>
    </row>
    <row r="757" spans="13:14" ht="15.75" customHeight="1" x14ac:dyDescent="0.25">
      <c r="M757" s="2"/>
      <c r="N757" s="2"/>
    </row>
    <row r="758" spans="13:14" ht="15.75" customHeight="1" x14ac:dyDescent="0.25">
      <c r="M758" s="2"/>
      <c r="N758" s="2"/>
    </row>
    <row r="759" spans="13:14" ht="15.75" customHeight="1" x14ac:dyDescent="0.25">
      <c r="M759" s="2"/>
      <c r="N759" s="2"/>
    </row>
    <row r="760" spans="13:14" ht="15.75" customHeight="1" x14ac:dyDescent="0.25">
      <c r="M760" s="2"/>
      <c r="N760" s="2"/>
    </row>
    <row r="761" spans="13:14" ht="15.75" customHeight="1" x14ac:dyDescent="0.25">
      <c r="M761" s="2"/>
      <c r="N761" s="2"/>
    </row>
    <row r="762" spans="13:14" ht="15.75" customHeight="1" x14ac:dyDescent="0.25">
      <c r="M762" s="2"/>
      <c r="N762" s="2"/>
    </row>
    <row r="763" spans="13:14" ht="15.75" customHeight="1" x14ac:dyDescent="0.25">
      <c r="M763" s="2"/>
      <c r="N763" s="2"/>
    </row>
    <row r="764" spans="13:14" ht="15.75" customHeight="1" x14ac:dyDescent="0.25">
      <c r="M764" s="2"/>
      <c r="N764" s="2"/>
    </row>
    <row r="765" spans="13:14" ht="15.75" customHeight="1" x14ac:dyDescent="0.25">
      <c r="M765" s="2"/>
      <c r="N765" s="2"/>
    </row>
    <row r="766" spans="13:14" ht="15.75" customHeight="1" x14ac:dyDescent="0.25">
      <c r="M766" s="2"/>
      <c r="N766" s="2"/>
    </row>
    <row r="767" spans="13:14" ht="15.75" customHeight="1" x14ac:dyDescent="0.25">
      <c r="M767" s="2"/>
      <c r="N767" s="2"/>
    </row>
    <row r="768" spans="13:14" ht="15.75" customHeight="1" x14ac:dyDescent="0.25">
      <c r="M768" s="2"/>
      <c r="N768" s="2"/>
    </row>
    <row r="769" spans="13:14" ht="15.75" customHeight="1" x14ac:dyDescent="0.25">
      <c r="M769" s="2"/>
      <c r="N769" s="2"/>
    </row>
    <row r="770" spans="13:14" ht="15.75" customHeight="1" x14ac:dyDescent="0.25">
      <c r="M770" s="2"/>
      <c r="N770" s="2"/>
    </row>
    <row r="771" spans="13:14" ht="15.75" customHeight="1" x14ac:dyDescent="0.25">
      <c r="M771" s="2"/>
      <c r="N771" s="2"/>
    </row>
    <row r="772" spans="13:14" ht="15.75" customHeight="1" x14ac:dyDescent="0.25">
      <c r="M772" s="2"/>
      <c r="N772" s="2"/>
    </row>
    <row r="773" spans="13:14" ht="15.75" customHeight="1" x14ac:dyDescent="0.25">
      <c r="M773" s="2"/>
      <c r="N773" s="2"/>
    </row>
    <row r="774" spans="13:14" ht="15.75" customHeight="1" x14ac:dyDescent="0.25">
      <c r="M774" s="2"/>
      <c r="N774" s="2"/>
    </row>
    <row r="775" spans="13:14" ht="15.75" customHeight="1" x14ac:dyDescent="0.25">
      <c r="M775" s="2"/>
      <c r="N775" s="2"/>
    </row>
    <row r="776" spans="13:14" ht="15.75" customHeight="1" x14ac:dyDescent="0.25">
      <c r="M776" s="2"/>
      <c r="N776" s="2"/>
    </row>
    <row r="777" spans="13:14" ht="15.75" customHeight="1" x14ac:dyDescent="0.25">
      <c r="M777" s="2"/>
      <c r="N777" s="2"/>
    </row>
    <row r="778" spans="13:14" ht="15.75" customHeight="1" x14ac:dyDescent="0.25">
      <c r="M778" s="2"/>
      <c r="N778" s="2"/>
    </row>
    <row r="779" spans="13:14" ht="15.75" customHeight="1" x14ac:dyDescent="0.25">
      <c r="M779" s="2"/>
      <c r="N779" s="2"/>
    </row>
    <row r="780" spans="13:14" ht="15.75" customHeight="1" x14ac:dyDescent="0.25">
      <c r="M780" s="2"/>
      <c r="N780" s="2"/>
    </row>
    <row r="781" spans="13:14" ht="15.75" customHeight="1" x14ac:dyDescent="0.25">
      <c r="M781" s="2"/>
      <c r="N781" s="2"/>
    </row>
    <row r="782" spans="13:14" ht="15.75" customHeight="1" x14ac:dyDescent="0.25">
      <c r="M782" s="2"/>
      <c r="N782" s="2"/>
    </row>
    <row r="783" spans="13:14" ht="15.75" customHeight="1" x14ac:dyDescent="0.25">
      <c r="M783" s="2"/>
      <c r="N783" s="2"/>
    </row>
    <row r="784" spans="13:14" ht="15.75" customHeight="1" x14ac:dyDescent="0.25">
      <c r="M784" s="2"/>
      <c r="N784" s="2"/>
    </row>
    <row r="785" spans="13:14" ht="15.75" customHeight="1" x14ac:dyDescent="0.25">
      <c r="M785" s="2"/>
      <c r="N785" s="2"/>
    </row>
    <row r="786" spans="13:14" ht="15.75" customHeight="1" x14ac:dyDescent="0.25">
      <c r="M786" s="2"/>
      <c r="N786" s="2"/>
    </row>
    <row r="787" spans="13:14" ht="15.75" customHeight="1" x14ac:dyDescent="0.25">
      <c r="M787" s="2"/>
      <c r="N787" s="2"/>
    </row>
    <row r="788" spans="13:14" ht="15.75" customHeight="1" x14ac:dyDescent="0.25">
      <c r="M788" s="2"/>
      <c r="N788" s="2"/>
    </row>
    <row r="789" spans="13:14" ht="15.75" customHeight="1" x14ac:dyDescent="0.25">
      <c r="M789" s="2"/>
      <c r="N789" s="2"/>
    </row>
    <row r="790" spans="13:14" ht="15.75" customHeight="1" x14ac:dyDescent="0.25">
      <c r="M790" s="2"/>
      <c r="N790" s="2"/>
    </row>
    <row r="791" spans="13:14" ht="15.75" customHeight="1" x14ac:dyDescent="0.25">
      <c r="M791" s="2"/>
      <c r="N791" s="2"/>
    </row>
    <row r="792" spans="13:14" ht="15.75" customHeight="1" x14ac:dyDescent="0.25">
      <c r="M792" s="2"/>
      <c r="N792" s="2"/>
    </row>
    <row r="793" spans="13:14" ht="15.75" customHeight="1" x14ac:dyDescent="0.25">
      <c r="M793" s="2"/>
      <c r="N793" s="2"/>
    </row>
    <row r="794" spans="13:14" ht="15.75" customHeight="1" x14ac:dyDescent="0.25">
      <c r="M794" s="2"/>
      <c r="N794" s="2"/>
    </row>
    <row r="795" spans="13:14" ht="15.75" customHeight="1" x14ac:dyDescent="0.25">
      <c r="M795" s="2"/>
      <c r="N795" s="2"/>
    </row>
    <row r="796" spans="13:14" ht="15.75" customHeight="1" x14ac:dyDescent="0.25">
      <c r="M796" s="2"/>
      <c r="N796" s="2"/>
    </row>
    <row r="797" spans="13:14" ht="15.75" customHeight="1" x14ac:dyDescent="0.25">
      <c r="M797" s="2"/>
      <c r="N797" s="2"/>
    </row>
    <row r="798" spans="13:14" ht="15.75" customHeight="1" x14ac:dyDescent="0.25">
      <c r="M798" s="2"/>
      <c r="N798" s="2"/>
    </row>
    <row r="799" spans="13:14" ht="15.75" customHeight="1" x14ac:dyDescent="0.25">
      <c r="M799" s="2"/>
      <c r="N799" s="2"/>
    </row>
    <row r="800" spans="13:14" ht="15.75" customHeight="1" x14ac:dyDescent="0.25">
      <c r="M800" s="2"/>
      <c r="N800" s="2"/>
    </row>
    <row r="801" spans="13:14" ht="15.75" customHeight="1" x14ac:dyDescent="0.25">
      <c r="M801" s="2"/>
      <c r="N801" s="2"/>
    </row>
    <row r="802" spans="13:14" ht="15.75" customHeight="1" x14ac:dyDescent="0.25">
      <c r="M802" s="2"/>
      <c r="N802" s="2"/>
    </row>
    <row r="803" spans="13:14" ht="15.75" customHeight="1" x14ac:dyDescent="0.25">
      <c r="M803" s="2"/>
      <c r="N803" s="2"/>
    </row>
    <row r="804" spans="13:14" ht="15.75" customHeight="1" x14ac:dyDescent="0.25">
      <c r="M804" s="2"/>
      <c r="N804" s="2"/>
    </row>
    <row r="805" spans="13:14" ht="15.75" customHeight="1" x14ac:dyDescent="0.25">
      <c r="M805" s="2"/>
      <c r="N805" s="2"/>
    </row>
    <row r="806" spans="13:14" ht="15.75" customHeight="1" x14ac:dyDescent="0.25">
      <c r="M806" s="2"/>
      <c r="N806" s="2"/>
    </row>
    <row r="807" spans="13:14" ht="15.75" customHeight="1" x14ac:dyDescent="0.25">
      <c r="M807" s="2"/>
      <c r="N807" s="2"/>
    </row>
    <row r="808" spans="13:14" ht="15.75" customHeight="1" x14ac:dyDescent="0.25">
      <c r="M808" s="2"/>
      <c r="N808" s="2"/>
    </row>
    <row r="809" spans="13:14" ht="15.75" customHeight="1" x14ac:dyDescent="0.25">
      <c r="M809" s="2"/>
      <c r="N809" s="2"/>
    </row>
    <row r="810" spans="13:14" ht="15.75" customHeight="1" x14ac:dyDescent="0.25">
      <c r="M810" s="2"/>
      <c r="N810" s="2"/>
    </row>
    <row r="811" spans="13:14" ht="15.75" customHeight="1" x14ac:dyDescent="0.25">
      <c r="M811" s="2"/>
      <c r="N811" s="2"/>
    </row>
    <row r="812" spans="13:14" ht="15.75" customHeight="1" x14ac:dyDescent="0.25">
      <c r="M812" s="2"/>
      <c r="N812" s="2"/>
    </row>
    <row r="813" spans="13:14" ht="15.75" customHeight="1" x14ac:dyDescent="0.25">
      <c r="M813" s="2"/>
      <c r="N813" s="2"/>
    </row>
    <row r="814" spans="13:14" ht="15.75" customHeight="1" x14ac:dyDescent="0.25">
      <c r="M814" s="2"/>
      <c r="N814" s="2"/>
    </row>
    <row r="815" spans="13:14" ht="15.75" customHeight="1" x14ac:dyDescent="0.25">
      <c r="M815" s="2"/>
      <c r="N815" s="2"/>
    </row>
    <row r="816" spans="13:14" ht="15.75" customHeight="1" x14ac:dyDescent="0.25">
      <c r="M816" s="2"/>
      <c r="N816" s="2"/>
    </row>
    <row r="817" spans="13:14" ht="15.75" customHeight="1" x14ac:dyDescent="0.25">
      <c r="M817" s="2"/>
      <c r="N817" s="2"/>
    </row>
    <row r="818" spans="13:14" ht="15.75" customHeight="1" x14ac:dyDescent="0.25">
      <c r="M818" s="2"/>
      <c r="N818" s="2"/>
    </row>
    <row r="819" spans="13:14" ht="15.75" customHeight="1" x14ac:dyDescent="0.25">
      <c r="M819" s="2"/>
      <c r="N819" s="2"/>
    </row>
    <row r="820" spans="13:14" ht="15.75" customHeight="1" x14ac:dyDescent="0.25">
      <c r="M820" s="2"/>
      <c r="N820" s="2"/>
    </row>
    <row r="821" spans="13:14" ht="15.75" customHeight="1" x14ac:dyDescent="0.25">
      <c r="M821" s="2"/>
      <c r="N821" s="2"/>
    </row>
    <row r="822" spans="13:14" ht="15.75" customHeight="1" x14ac:dyDescent="0.25">
      <c r="M822" s="2"/>
      <c r="N822" s="2"/>
    </row>
    <row r="823" spans="13:14" ht="15.75" customHeight="1" x14ac:dyDescent="0.25">
      <c r="M823" s="2"/>
      <c r="N823" s="2"/>
    </row>
    <row r="824" spans="13:14" ht="15.75" customHeight="1" x14ac:dyDescent="0.25">
      <c r="M824" s="2"/>
      <c r="N824" s="2"/>
    </row>
    <row r="825" spans="13:14" ht="15.75" customHeight="1" x14ac:dyDescent="0.25">
      <c r="M825" s="2"/>
      <c r="N825" s="2"/>
    </row>
    <row r="826" spans="13:14" ht="15.75" customHeight="1" x14ac:dyDescent="0.25">
      <c r="M826" s="2"/>
      <c r="N826" s="2"/>
    </row>
    <row r="827" spans="13:14" ht="15.75" customHeight="1" x14ac:dyDescent="0.25">
      <c r="M827" s="2"/>
      <c r="N827" s="2"/>
    </row>
    <row r="828" spans="13:14" ht="15.75" customHeight="1" x14ac:dyDescent="0.25">
      <c r="M828" s="2"/>
      <c r="N828" s="2"/>
    </row>
    <row r="829" spans="13:14" ht="15.75" customHeight="1" x14ac:dyDescent="0.25">
      <c r="M829" s="2"/>
      <c r="N829" s="2"/>
    </row>
    <row r="830" spans="13:14" ht="15.75" customHeight="1" x14ac:dyDescent="0.25">
      <c r="M830" s="2"/>
      <c r="N830" s="2"/>
    </row>
    <row r="831" spans="13:14" ht="15.75" customHeight="1" x14ac:dyDescent="0.25">
      <c r="M831" s="2"/>
      <c r="N831" s="2"/>
    </row>
    <row r="832" spans="13:14" ht="15.75" customHeight="1" x14ac:dyDescent="0.25">
      <c r="M832" s="2"/>
      <c r="N832" s="2"/>
    </row>
    <row r="833" spans="13:14" ht="15.75" customHeight="1" x14ac:dyDescent="0.25">
      <c r="M833" s="2"/>
      <c r="N833" s="2"/>
    </row>
    <row r="834" spans="13:14" ht="15.75" customHeight="1" x14ac:dyDescent="0.25">
      <c r="M834" s="2"/>
      <c r="N834" s="2"/>
    </row>
    <row r="835" spans="13:14" ht="15.75" customHeight="1" x14ac:dyDescent="0.25">
      <c r="M835" s="2"/>
      <c r="N835" s="2"/>
    </row>
    <row r="836" spans="13:14" ht="15.75" customHeight="1" x14ac:dyDescent="0.25">
      <c r="M836" s="2"/>
      <c r="N836" s="2"/>
    </row>
    <row r="837" spans="13:14" ht="15.75" customHeight="1" x14ac:dyDescent="0.25">
      <c r="M837" s="2"/>
      <c r="N837" s="2"/>
    </row>
    <row r="838" spans="13:14" ht="15.75" customHeight="1" x14ac:dyDescent="0.25">
      <c r="M838" s="2"/>
      <c r="N838" s="2"/>
    </row>
    <row r="839" spans="13:14" ht="15.75" customHeight="1" x14ac:dyDescent="0.25">
      <c r="M839" s="2"/>
      <c r="N839" s="2"/>
    </row>
    <row r="840" spans="13:14" ht="15.75" customHeight="1" x14ac:dyDescent="0.25">
      <c r="M840" s="2"/>
      <c r="N840" s="2"/>
    </row>
    <row r="841" spans="13:14" ht="15.75" customHeight="1" x14ac:dyDescent="0.25">
      <c r="M841" s="2"/>
      <c r="N841" s="2"/>
    </row>
    <row r="842" spans="13:14" ht="15.75" customHeight="1" x14ac:dyDescent="0.25">
      <c r="M842" s="2"/>
      <c r="N842" s="2"/>
    </row>
    <row r="843" spans="13:14" ht="15.75" customHeight="1" x14ac:dyDescent="0.25">
      <c r="M843" s="2"/>
      <c r="N843" s="2"/>
    </row>
    <row r="844" spans="13:14" ht="15.75" customHeight="1" x14ac:dyDescent="0.25">
      <c r="M844" s="2"/>
      <c r="N844" s="2"/>
    </row>
    <row r="845" spans="13:14" ht="15.75" customHeight="1" x14ac:dyDescent="0.25">
      <c r="M845" s="2"/>
      <c r="N845" s="2"/>
    </row>
    <row r="846" spans="13:14" ht="15.75" customHeight="1" x14ac:dyDescent="0.25">
      <c r="M846" s="2"/>
      <c r="N846" s="2"/>
    </row>
    <row r="847" spans="13:14" ht="15.75" customHeight="1" x14ac:dyDescent="0.25">
      <c r="M847" s="2"/>
      <c r="N847" s="2"/>
    </row>
    <row r="848" spans="13:14" ht="15.75" customHeight="1" x14ac:dyDescent="0.25">
      <c r="M848" s="2"/>
      <c r="N848" s="2"/>
    </row>
    <row r="849" spans="13:14" ht="15.75" customHeight="1" x14ac:dyDescent="0.25">
      <c r="M849" s="2"/>
      <c r="N849" s="2"/>
    </row>
    <row r="850" spans="13:14" ht="15.75" customHeight="1" x14ac:dyDescent="0.25">
      <c r="M850" s="2"/>
      <c r="N850" s="2"/>
    </row>
    <row r="851" spans="13:14" ht="15.75" customHeight="1" x14ac:dyDescent="0.25">
      <c r="M851" s="2"/>
      <c r="N851" s="2"/>
    </row>
    <row r="852" spans="13:14" ht="15.75" customHeight="1" x14ac:dyDescent="0.25">
      <c r="M852" s="2"/>
      <c r="N852" s="2"/>
    </row>
    <row r="853" spans="13:14" ht="15.75" customHeight="1" x14ac:dyDescent="0.25">
      <c r="M853" s="2"/>
      <c r="N853" s="2"/>
    </row>
    <row r="854" spans="13:14" ht="15.75" customHeight="1" x14ac:dyDescent="0.25">
      <c r="M854" s="2"/>
      <c r="N854" s="2"/>
    </row>
    <row r="855" spans="13:14" ht="15.75" customHeight="1" x14ac:dyDescent="0.25">
      <c r="M855" s="2"/>
      <c r="N855" s="2"/>
    </row>
    <row r="856" spans="13:14" ht="15.75" customHeight="1" x14ac:dyDescent="0.25">
      <c r="M856" s="2"/>
      <c r="N856" s="2"/>
    </row>
    <row r="857" spans="13:14" ht="15.75" customHeight="1" x14ac:dyDescent="0.25">
      <c r="M857" s="2"/>
      <c r="N857" s="2"/>
    </row>
    <row r="858" spans="13:14" ht="15.75" customHeight="1" x14ac:dyDescent="0.25">
      <c r="M858" s="2"/>
      <c r="N858" s="2"/>
    </row>
    <row r="859" spans="13:14" ht="15.75" customHeight="1" x14ac:dyDescent="0.25">
      <c r="M859" s="2"/>
      <c r="N859" s="2"/>
    </row>
    <row r="860" spans="13:14" ht="15.75" customHeight="1" x14ac:dyDescent="0.25">
      <c r="M860" s="2"/>
      <c r="N860" s="2"/>
    </row>
    <row r="861" spans="13:14" ht="15.75" customHeight="1" x14ac:dyDescent="0.25">
      <c r="M861" s="2"/>
      <c r="N861" s="2"/>
    </row>
    <row r="862" spans="13:14" ht="15.75" customHeight="1" x14ac:dyDescent="0.25">
      <c r="M862" s="2"/>
      <c r="N862" s="2"/>
    </row>
    <row r="863" spans="13:14" ht="15.75" customHeight="1" x14ac:dyDescent="0.25">
      <c r="M863" s="2"/>
      <c r="N863" s="2"/>
    </row>
    <row r="864" spans="13:14" ht="15.75" customHeight="1" x14ac:dyDescent="0.25">
      <c r="M864" s="2"/>
      <c r="N864" s="2"/>
    </row>
    <row r="865" spans="13:14" ht="15.75" customHeight="1" x14ac:dyDescent="0.25">
      <c r="M865" s="2"/>
      <c r="N865" s="2"/>
    </row>
    <row r="866" spans="13:14" ht="15.75" customHeight="1" x14ac:dyDescent="0.25">
      <c r="M866" s="2"/>
      <c r="N866" s="2"/>
    </row>
    <row r="867" spans="13:14" ht="15.75" customHeight="1" x14ac:dyDescent="0.25">
      <c r="M867" s="2"/>
      <c r="N867" s="2"/>
    </row>
    <row r="868" spans="13:14" ht="15.75" customHeight="1" x14ac:dyDescent="0.25">
      <c r="M868" s="2"/>
      <c r="N868" s="2"/>
    </row>
    <row r="869" spans="13:14" ht="15.75" customHeight="1" x14ac:dyDescent="0.25">
      <c r="M869" s="2"/>
      <c r="N869" s="2"/>
    </row>
    <row r="870" spans="13:14" ht="15.75" customHeight="1" x14ac:dyDescent="0.25">
      <c r="M870" s="2"/>
      <c r="N870" s="2"/>
    </row>
    <row r="871" spans="13:14" ht="15.75" customHeight="1" x14ac:dyDescent="0.25">
      <c r="M871" s="2"/>
      <c r="N871" s="2"/>
    </row>
    <row r="872" spans="13:14" ht="15.75" customHeight="1" x14ac:dyDescent="0.25">
      <c r="M872" s="2"/>
      <c r="N872" s="2"/>
    </row>
    <row r="873" spans="13:14" ht="15.75" customHeight="1" x14ac:dyDescent="0.25">
      <c r="M873" s="2"/>
      <c r="N873" s="2"/>
    </row>
    <row r="874" spans="13:14" ht="15.75" customHeight="1" x14ac:dyDescent="0.25">
      <c r="M874" s="2"/>
      <c r="N874" s="2"/>
    </row>
    <row r="875" spans="13:14" ht="15.75" customHeight="1" x14ac:dyDescent="0.25">
      <c r="M875" s="2"/>
      <c r="N875" s="2"/>
    </row>
    <row r="876" spans="13:14" ht="15.75" customHeight="1" x14ac:dyDescent="0.25">
      <c r="M876" s="2"/>
      <c r="N876" s="2"/>
    </row>
    <row r="877" spans="13:14" ht="15.75" customHeight="1" x14ac:dyDescent="0.25">
      <c r="M877" s="2"/>
      <c r="N877" s="2"/>
    </row>
    <row r="878" spans="13:14" ht="15.75" customHeight="1" x14ac:dyDescent="0.25">
      <c r="M878" s="2"/>
      <c r="N878" s="2"/>
    </row>
    <row r="879" spans="13:14" ht="15.75" customHeight="1" x14ac:dyDescent="0.25">
      <c r="M879" s="2"/>
      <c r="N879" s="2"/>
    </row>
    <row r="880" spans="13:14" ht="15.75" customHeight="1" x14ac:dyDescent="0.25">
      <c r="M880" s="2"/>
      <c r="N880" s="2"/>
    </row>
    <row r="881" spans="13:14" ht="15.75" customHeight="1" x14ac:dyDescent="0.25">
      <c r="M881" s="2"/>
      <c r="N881" s="2"/>
    </row>
    <row r="882" spans="13:14" ht="15.75" customHeight="1" x14ac:dyDescent="0.25">
      <c r="M882" s="2"/>
      <c r="N882" s="2"/>
    </row>
    <row r="883" spans="13:14" ht="15.75" customHeight="1" x14ac:dyDescent="0.25">
      <c r="M883" s="2"/>
      <c r="N883" s="2"/>
    </row>
    <row r="884" spans="13:14" ht="15.75" customHeight="1" x14ac:dyDescent="0.25">
      <c r="M884" s="2"/>
      <c r="N884" s="2"/>
    </row>
    <row r="885" spans="13:14" ht="15.75" customHeight="1" x14ac:dyDescent="0.25">
      <c r="M885" s="2"/>
      <c r="N885" s="2"/>
    </row>
    <row r="886" spans="13:14" ht="15.75" customHeight="1" x14ac:dyDescent="0.25">
      <c r="M886" s="2"/>
      <c r="N886" s="2"/>
    </row>
    <row r="887" spans="13:14" ht="15.75" customHeight="1" x14ac:dyDescent="0.25">
      <c r="M887" s="2"/>
      <c r="N887" s="2"/>
    </row>
    <row r="888" spans="13:14" ht="15.75" customHeight="1" x14ac:dyDescent="0.25">
      <c r="M888" s="2"/>
      <c r="N888" s="2"/>
    </row>
    <row r="889" spans="13:14" ht="15.75" customHeight="1" x14ac:dyDescent="0.25">
      <c r="M889" s="2"/>
      <c r="N889" s="2"/>
    </row>
    <row r="890" spans="13:14" ht="15.75" customHeight="1" x14ac:dyDescent="0.25">
      <c r="M890" s="2"/>
      <c r="N890" s="2"/>
    </row>
    <row r="891" spans="13:14" ht="15.75" customHeight="1" x14ac:dyDescent="0.25">
      <c r="M891" s="2"/>
      <c r="N891" s="2"/>
    </row>
    <row r="892" spans="13:14" ht="15.75" customHeight="1" x14ac:dyDescent="0.25">
      <c r="M892" s="2"/>
      <c r="N892" s="2"/>
    </row>
    <row r="893" spans="13:14" ht="15.75" customHeight="1" x14ac:dyDescent="0.25">
      <c r="M893" s="2"/>
      <c r="N893" s="2"/>
    </row>
    <row r="894" spans="13:14" ht="15.75" customHeight="1" x14ac:dyDescent="0.25">
      <c r="M894" s="2"/>
      <c r="N894" s="2"/>
    </row>
    <row r="895" spans="13:14" ht="15.75" customHeight="1" x14ac:dyDescent="0.25">
      <c r="M895" s="2"/>
      <c r="N895" s="2"/>
    </row>
    <row r="896" spans="13:14" ht="15.75" customHeight="1" x14ac:dyDescent="0.25">
      <c r="M896" s="2"/>
      <c r="N896" s="2"/>
    </row>
    <row r="897" spans="13:14" ht="15.75" customHeight="1" x14ac:dyDescent="0.25">
      <c r="M897" s="2"/>
      <c r="N897" s="2"/>
    </row>
    <row r="898" spans="13:14" ht="15.75" customHeight="1" x14ac:dyDescent="0.25">
      <c r="M898" s="2"/>
      <c r="N898" s="2"/>
    </row>
    <row r="899" spans="13:14" ht="15.75" customHeight="1" x14ac:dyDescent="0.25">
      <c r="M899" s="2"/>
      <c r="N899" s="2"/>
    </row>
    <row r="900" spans="13:14" ht="15.75" customHeight="1" x14ac:dyDescent="0.25">
      <c r="M900" s="2"/>
      <c r="N900" s="2"/>
    </row>
    <row r="901" spans="13:14" ht="15.75" customHeight="1" x14ac:dyDescent="0.25">
      <c r="M901" s="2"/>
      <c r="N901" s="2"/>
    </row>
    <row r="902" spans="13:14" ht="15.75" customHeight="1" x14ac:dyDescent="0.25">
      <c r="M902" s="2"/>
      <c r="N902" s="2"/>
    </row>
    <row r="903" spans="13:14" ht="15.75" customHeight="1" x14ac:dyDescent="0.25">
      <c r="M903" s="2"/>
      <c r="N903" s="2"/>
    </row>
    <row r="904" spans="13:14" ht="15.75" customHeight="1" x14ac:dyDescent="0.25">
      <c r="M904" s="2"/>
      <c r="N904" s="2"/>
    </row>
    <row r="905" spans="13:14" ht="15.75" customHeight="1" x14ac:dyDescent="0.25">
      <c r="M905" s="2"/>
      <c r="N905" s="2"/>
    </row>
    <row r="906" spans="13:14" ht="15.75" customHeight="1" x14ac:dyDescent="0.25">
      <c r="M906" s="2"/>
      <c r="N906" s="2"/>
    </row>
    <row r="907" spans="13:14" ht="15.75" customHeight="1" x14ac:dyDescent="0.25">
      <c r="M907" s="2"/>
      <c r="N907" s="2"/>
    </row>
    <row r="908" spans="13:14" ht="15.75" customHeight="1" x14ac:dyDescent="0.25">
      <c r="M908" s="2"/>
      <c r="N908" s="2"/>
    </row>
    <row r="909" spans="13:14" ht="15.75" customHeight="1" x14ac:dyDescent="0.25">
      <c r="M909" s="2"/>
      <c r="N909" s="2"/>
    </row>
    <row r="910" spans="13:14" ht="15.75" customHeight="1" x14ac:dyDescent="0.25">
      <c r="M910" s="2"/>
      <c r="N910" s="2"/>
    </row>
    <row r="911" spans="13:14" ht="15.75" customHeight="1" x14ac:dyDescent="0.25">
      <c r="M911" s="2"/>
      <c r="N911" s="2"/>
    </row>
    <row r="912" spans="13:14" ht="15.75" customHeight="1" x14ac:dyDescent="0.25">
      <c r="M912" s="2"/>
      <c r="N912" s="2"/>
    </row>
    <row r="913" spans="13:14" ht="15.75" customHeight="1" x14ac:dyDescent="0.25">
      <c r="M913" s="2"/>
      <c r="N913" s="2"/>
    </row>
    <row r="914" spans="13:14" ht="15.75" customHeight="1" x14ac:dyDescent="0.25">
      <c r="M914" s="2"/>
      <c r="N914" s="2"/>
    </row>
    <row r="915" spans="13:14" ht="15.75" customHeight="1" x14ac:dyDescent="0.25">
      <c r="M915" s="2"/>
      <c r="N915" s="2"/>
    </row>
    <row r="916" spans="13:14" ht="15.75" customHeight="1" x14ac:dyDescent="0.25">
      <c r="M916" s="2"/>
      <c r="N916" s="2"/>
    </row>
    <row r="917" spans="13:14" ht="15.75" customHeight="1" x14ac:dyDescent="0.25">
      <c r="M917" s="2"/>
      <c r="N917" s="2"/>
    </row>
    <row r="918" spans="13:14" ht="15.75" customHeight="1" x14ac:dyDescent="0.25">
      <c r="M918" s="2"/>
      <c r="N918" s="2"/>
    </row>
    <row r="919" spans="13:14" ht="15.75" customHeight="1" x14ac:dyDescent="0.25">
      <c r="M919" s="2"/>
      <c r="N919" s="2"/>
    </row>
    <row r="920" spans="13:14" ht="15.75" customHeight="1" x14ac:dyDescent="0.25">
      <c r="M920" s="2"/>
      <c r="N920" s="2"/>
    </row>
    <row r="921" spans="13:14" ht="15.75" customHeight="1" x14ac:dyDescent="0.25">
      <c r="M921" s="2"/>
      <c r="N921" s="2"/>
    </row>
    <row r="922" spans="13:14" ht="15.75" customHeight="1" x14ac:dyDescent="0.25">
      <c r="M922" s="2"/>
      <c r="N922" s="2"/>
    </row>
    <row r="923" spans="13:14" ht="15.75" customHeight="1" x14ac:dyDescent="0.25">
      <c r="M923" s="2"/>
      <c r="N923" s="2"/>
    </row>
    <row r="924" spans="13:14" ht="15.75" customHeight="1" x14ac:dyDescent="0.25">
      <c r="M924" s="2"/>
      <c r="N924" s="2"/>
    </row>
    <row r="925" spans="13:14" ht="15.75" customHeight="1" x14ac:dyDescent="0.25">
      <c r="M925" s="2"/>
      <c r="N925" s="2"/>
    </row>
    <row r="926" spans="13:14" ht="15.75" customHeight="1" x14ac:dyDescent="0.25">
      <c r="M926" s="2"/>
      <c r="N926" s="2"/>
    </row>
    <row r="927" spans="13:14" ht="15.75" customHeight="1" x14ac:dyDescent="0.25">
      <c r="M927" s="2"/>
      <c r="N927" s="2"/>
    </row>
    <row r="928" spans="13:14" ht="15.75" customHeight="1" x14ac:dyDescent="0.25">
      <c r="M928" s="2"/>
      <c r="N928" s="2"/>
    </row>
    <row r="929" spans="13:14" ht="15.75" customHeight="1" x14ac:dyDescent="0.25">
      <c r="M929" s="2"/>
      <c r="N929" s="2"/>
    </row>
    <row r="930" spans="13:14" ht="15.75" customHeight="1" x14ac:dyDescent="0.25">
      <c r="M930" s="2"/>
      <c r="N930" s="2"/>
    </row>
    <row r="931" spans="13:14" ht="15.75" customHeight="1" x14ac:dyDescent="0.25">
      <c r="M931" s="2"/>
      <c r="N931" s="2"/>
    </row>
    <row r="932" spans="13:14" ht="15.75" customHeight="1" x14ac:dyDescent="0.25">
      <c r="M932" s="2"/>
      <c r="N932" s="2"/>
    </row>
    <row r="933" spans="13:14" ht="15.75" customHeight="1" x14ac:dyDescent="0.25">
      <c r="M933" s="2"/>
      <c r="N933" s="2"/>
    </row>
    <row r="934" spans="13:14" ht="15.75" customHeight="1" x14ac:dyDescent="0.25">
      <c r="M934" s="2"/>
      <c r="N934" s="2"/>
    </row>
    <row r="935" spans="13:14" ht="15.75" customHeight="1" x14ac:dyDescent="0.25">
      <c r="M935" s="2"/>
      <c r="N935" s="2"/>
    </row>
    <row r="936" spans="13:14" ht="15.75" customHeight="1" x14ac:dyDescent="0.25">
      <c r="M936" s="2"/>
      <c r="N936" s="2"/>
    </row>
    <row r="937" spans="13:14" ht="15.75" customHeight="1" x14ac:dyDescent="0.25">
      <c r="M937" s="2"/>
      <c r="N937" s="2"/>
    </row>
    <row r="938" spans="13:14" ht="15.75" customHeight="1" x14ac:dyDescent="0.25">
      <c r="M938" s="2"/>
      <c r="N938" s="2"/>
    </row>
    <row r="939" spans="13:14" ht="15.75" customHeight="1" x14ac:dyDescent="0.25">
      <c r="M939" s="2"/>
      <c r="N939" s="2"/>
    </row>
    <row r="940" spans="13:14" ht="15.75" customHeight="1" x14ac:dyDescent="0.25">
      <c r="M940" s="2"/>
      <c r="N940" s="2"/>
    </row>
    <row r="941" spans="13:14" ht="15.75" customHeight="1" x14ac:dyDescent="0.25">
      <c r="M941" s="2"/>
      <c r="N941" s="2"/>
    </row>
    <row r="942" spans="13:14" ht="15.75" customHeight="1" x14ac:dyDescent="0.25">
      <c r="M942" s="2"/>
      <c r="N942" s="2"/>
    </row>
    <row r="943" spans="13:14" ht="15.75" customHeight="1" x14ac:dyDescent="0.25">
      <c r="M943" s="2"/>
      <c r="N943" s="2"/>
    </row>
    <row r="944" spans="13:14" ht="15.75" customHeight="1" x14ac:dyDescent="0.25">
      <c r="M944" s="2"/>
      <c r="N944" s="2"/>
    </row>
    <row r="945" spans="13:14" ht="15.75" customHeight="1" x14ac:dyDescent="0.25">
      <c r="M945" s="2"/>
      <c r="N945" s="2"/>
    </row>
    <row r="946" spans="13:14" ht="15.75" customHeight="1" x14ac:dyDescent="0.25">
      <c r="M946" s="2"/>
      <c r="N946" s="2"/>
    </row>
    <row r="947" spans="13:14" ht="15.75" customHeight="1" x14ac:dyDescent="0.25">
      <c r="M947" s="2"/>
      <c r="N947" s="2"/>
    </row>
    <row r="948" spans="13:14" ht="15.75" customHeight="1" x14ac:dyDescent="0.25">
      <c r="M948" s="2"/>
      <c r="N948" s="2"/>
    </row>
    <row r="949" spans="13:14" ht="15.75" customHeight="1" x14ac:dyDescent="0.25">
      <c r="M949" s="2"/>
      <c r="N949" s="2"/>
    </row>
    <row r="950" spans="13:14" ht="15.75" customHeight="1" x14ac:dyDescent="0.25">
      <c r="M950" s="2"/>
      <c r="N950" s="2"/>
    </row>
    <row r="951" spans="13:14" ht="15.75" customHeight="1" x14ac:dyDescent="0.25">
      <c r="M951" s="2"/>
      <c r="N951" s="2"/>
    </row>
    <row r="952" spans="13:14" ht="15.75" customHeight="1" x14ac:dyDescent="0.25">
      <c r="M952" s="2"/>
      <c r="N952" s="2"/>
    </row>
    <row r="953" spans="13:14" ht="15.75" customHeight="1" x14ac:dyDescent="0.25">
      <c r="M953" s="2"/>
      <c r="N953" s="2"/>
    </row>
    <row r="954" spans="13:14" ht="15.75" customHeight="1" x14ac:dyDescent="0.25">
      <c r="M954" s="2"/>
      <c r="N954" s="2"/>
    </row>
    <row r="955" spans="13:14" ht="15.75" customHeight="1" x14ac:dyDescent="0.25">
      <c r="M955" s="2"/>
      <c r="N955" s="2"/>
    </row>
    <row r="956" spans="13:14" ht="15.75" customHeight="1" x14ac:dyDescent="0.25">
      <c r="M956" s="2"/>
      <c r="N956" s="2"/>
    </row>
    <row r="957" spans="13:14" ht="15.75" customHeight="1" x14ac:dyDescent="0.25">
      <c r="M957" s="2"/>
      <c r="N957" s="2"/>
    </row>
  </sheetData>
  <printOptions gridLines="1"/>
  <pageMargins left="0.70866141732283472" right="0.70866141732283472" top="0.74803149606299213" bottom="0.74803149606299213" header="0" footer="0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ELENCO DITTE</vt:lpstr>
      <vt:lpstr>ELENCO INTESTATARI (&lt;50)</vt:lpstr>
      <vt:lpstr>'ELENCO DITTE'!Area_stampa</vt:lpstr>
      <vt:lpstr>'ELENCO INTESTATARI (&lt;50)'!Area_stampa</vt:lpstr>
      <vt:lpstr>'ELENCO DITTE'!Titoli_stampa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niccolò</dc:creator>
  <cp:lastModifiedBy>operatore 1</cp:lastModifiedBy>
  <cp:lastPrinted>2024-09-17T14:49:20Z</cp:lastPrinted>
  <dcterms:created xsi:type="dcterms:W3CDTF">2017-10-23T19:24:20Z</dcterms:created>
  <dcterms:modified xsi:type="dcterms:W3CDTF">2024-09-23T06:45:48Z</dcterms:modified>
</cp:coreProperties>
</file>