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067"/>
  <workbookPr showInkAnnotation="0" autoCompressPictures="0" defaultThemeVersion="124226"/>
  <mc:AlternateContent xmlns:mc="http://schemas.openxmlformats.org/markup-compatibility/2006">
    <mc:Choice Requires="x15">
      <x15ac:absPath xmlns:x15ac="http://schemas.microsoft.com/office/spreadsheetml/2010/11/ac" url="C:\Users\laura.cococcetta\Desktop\Allegati Det. Dir\"/>
    </mc:Choice>
  </mc:AlternateContent>
  <bookViews>
    <workbookView xWindow="480" yWindow="300" windowWidth="18090" windowHeight="7200"/>
  </bookViews>
  <sheets>
    <sheet name="copertina" sheetId="31" r:id="rId1"/>
    <sheet name="1. Selezione del candidato" sheetId="1" r:id="rId2"/>
    <sheet name="SR1" sheetId="2" r:id="rId3"/>
    <sheet name="SR2" sheetId="3" r:id="rId4"/>
    <sheet name="SR3" sheetId="4" r:id="rId5"/>
    <sheet name="SRX" sheetId="5" r:id="rId6"/>
    <sheet name="2. Attuazione e verifica" sheetId="6" r:id="rId7"/>
    <sheet name="IR1" sheetId="7" r:id="rId8"/>
    <sheet name="IR2" sheetId="8" r:id="rId9"/>
    <sheet name="IR3" sheetId="9" r:id="rId10"/>
    <sheet name="IR4" sheetId="10" r:id="rId11"/>
    <sheet name="IR5" sheetId="11" r:id="rId12"/>
    <sheet name="IR6" sheetId="12" r:id="rId13"/>
    <sheet name="IR7" sheetId="13" r:id="rId14"/>
    <sheet name="IR8" sheetId="14" r:id="rId15"/>
    <sheet name="IR9" sheetId="15" r:id="rId16"/>
    <sheet name="IR10" sheetId="16" r:id="rId17"/>
    <sheet name="IR11" sheetId="17" r:id="rId18"/>
    <sheet name="IRXX" sheetId="18" r:id="rId19"/>
    <sheet name="3. Certificazione e pagamenti" sheetId="19" r:id="rId20"/>
    <sheet name="CR1" sheetId="20" r:id="rId21"/>
    <sheet name="CR2" sheetId="21" r:id="rId22"/>
    <sheet name="CR3" sheetId="22" r:id="rId23"/>
    <sheet name="CR4" sheetId="23" r:id="rId24"/>
    <sheet name="CRX" sheetId="24" r:id="rId25"/>
    <sheet name="4. Aggiudicazione diretta" sheetId="25" r:id="rId26"/>
    <sheet name="PR1" sheetId="26" r:id="rId27"/>
    <sheet name="PR2" sheetId="27" r:id="rId28"/>
    <sheet name="PR3" sheetId="28" r:id="rId29"/>
    <sheet name="PRX" sheetId="29" r:id="rId30"/>
  </sheets>
  <definedNames>
    <definedName name="_xlnm.Print_Area" localSheetId="6">'2. Attuazione e verifica'!$A$1:$H$19</definedName>
    <definedName name="_xlnm.Print_Area" localSheetId="19">'3. Certificazione e pagamenti'!$A$1:$G$10</definedName>
    <definedName name="_xlnm.Print_Area" localSheetId="25">'4. Aggiudicazione diretta'!$A$1:$J$9</definedName>
    <definedName name="_xlnm.Print_Area" localSheetId="20">'CR1'!$A$1:$M$28</definedName>
    <definedName name="_xlnm.Print_Area" localSheetId="21">'CR2'!$A$1:$M$28</definedName>
    <definedName name="_xlnm.Print_Area" localSheetId="22">'CR3'!$A$1:$M$27</definedName>
    <definedName name="_xlnm.Print_Area" localSheetId="23">'CR4'!$A$1:$M$27</definedName>
    <definedName name="_xlnm.Print_Area" localSheetId="24">CRX!$A$1:$M$25</definedName>
    <definedName name="_xlnm.Print_Area" localSheetId="7">'IR1'!$A$1:$M$36</definedName>
    <definedName name="_xlnm.Print_Area" localSheetId="16">'IR10'!$A$1:$M$46</definedName>
    <definedName name="_xlnm.Print_Area" localSheetId="17">'IR11'!$A$1:$M$26</definedName>
    <definedName name="_xlnm.Print_Area" localSheetId="8">'IR2'!$A$1:$M$45</definedName>
    <definedName name="_xlnm.Print_Area" localSheetId="9">'IR3'!$A$1:$M$38</definedName>
    <definedName name="_xlnm.Print_Area" localSheetId="10">'IR4'!$A$1:$M$36</definedName>
    <definedName name="_xlnm.Print_Area" localSheetId="11">'IR5'!$A$1:$M$26</definedName>
    <definedName name="_xlnm.Print_Area" localSheetId="12">'IR6'!$A$1:$M$33</definedName>
    <definedName name="_xlnm.Print_Area" localSheetId="13">'IR7'!$A$1:$M$33</definedName>
    <definedName name="_xlnm.Print_Area" localSheetId="14">'IR8'!$A$1:$M$26</definedName>
    <definedName name="_xlnm.Print_Area" localSheetId="15">'IR9'!$A$1:$M$36</definedName>
    <definedName name="_xlnm.Print_Area" localSheetId="18">IRXX!$A$1:$M$25</definedName>
    <definedName name="_xlnm.Print_Area" localSheetId="26">'PR1'!$A$1:$M$35</definedName>
    <definedName name="_xlnm.Print_Area" localSheetId="27">'PR2'!$A$1:$M$35</definedName>
    <definedName name="_xlnm.Print_Area" localSheetId="28">'PR3'!$A$1:$M$34</definedName>
    <definedName name="_xlnm.Print_Area" localSheetId="29">PRX!$A$1:$M$24</definedName>
    <definedName name="_xlnm.Print_Area" localSheetId="2">'SR1'!$A$1:$M$31</definedName>
    <definedName name="_xlnm.Print_Area" localSheetId="3">'SR2'!$A$1:$M$26</definedName>
    <definedName name="_xlnm.Print_Area" localSheetId="4">'SR3'!$A$1:$M$24</definedName>
    <definedName name="_xlnm.Print_Area" localSheetId="5">SRX!$A$1:$M$24</definedName>
    <definedName name="negative">'SR1'!$C$55:$C$59</definedName>
    <definedName name="positive">'SR1'!$B$55:$B$59</definedName>
    <definedName name="Risk_Likelihood__GROSS">'1. Selezione del candidato'!#REF!</definedName>
    <definedName name="Z_35173F07_2845_43C5_9AAA_EA2DF91EC926_.wvu.PrintArea" localSheetId="6" hidden="1">'2. Attuazione e verifica'!$A$1:$H$19</definedName>
    <definedName name="Z_35173F07_2845_43C5_9AAA_EA2DF91EC926_.wvu.PrintArea" localSheetId="19" hidden="1">'3. Certificazione e pagamenti'!$A$1:$G$10</definedName>
    <definedName name="Z_35173F07_2845_43C5_9AAA_EA2DF91EC926_.wvu.PrintArea" localSheetId="25" hidden="1">'4. Aggiudicazione diretta'!$A$1:$J$9</definedName>
    <definedName name="Z_35173F07_2845_43C5_9AAA_EA2DF91EC926_.wvu.PrintArea" localSheetId="20" hidden="1">'CR1'!$A$1:$M$28</definedName>
    <definedName name="Z_35173F07_2845_43C5_9AAA_EA2DF91EC926_.wvu.PrintArea" localSheetId="21" hidden="1">'CR2'!$A$1:$M$28</definedName>
    <definedName name="Z_35173F07_2845_43C5_9AAA_EA2DF91EC926_.wvu.PrintArea" localSheetId="22" hidden="1">'CR3'!$A$1:$M$27</definedName>
    <definedName name="Z_35173F07_2845_43C5_9AAA_EA2DF91EC926_.wvu.PrintArea" localSheetId="23" hidden="1">'CR4'!$A$1:$M$27</definedName>
    <definedName name="Z_35173F07_2845_43C5_9AAA_EA2DF91EC926_.wvu.PrintArea" localSheetId="24" hidden="1">CRX!$A$1:$M$25</definedName>
    <definedName name="Z_35173F07_2845_43C5_9AAA_EA2DF91EC926_.wvu.PrintArea" localSheetId="7" hidden="1">'IR1'!$A$1:$M$36</definedName>
    <definedName name="Z_35173F07_2845_43C5_9AAA_EA2DF91EC926_.wvu.PrintArea" localSheetId="16" hidden="1">'IR10'!$A$1:$M$46</definedName>
    <definedName name="Z_35173F07_2845_43C5_9AAA_EA2DF91EC926_.wvu.PrintArea" localSheetId="17" hidden="1">'IR11'!$A$1:$M$26</definedName>
    <definedName name="Z_35173F07_2845_43C5_9AAA_EA2DF91EC926_.wvu.PrintArea" localSheetId="8" hidden="1">'IR2'!$A$1:$M$45</definedName>
    <definedName name="Z_35173F07_2845_43C5_9AAA_EA2DF91EC926_.wvu.PrintArea" localSheetId="9" hidden="1">'IR3'!$A$1:$M$38</definedName>
    <definedName name="Z_35173F07_2845_43C5_9AAA_EA2DF91EC926_.wvu.PrintArea" localSheetId="10" hidden="1">'IR4'!$A$1:$M$36</definedName>
    <definedName name="Z_35173F07_2845_43C5_9AAA_EA2DF91EC926_.wvu.PrintArea" localSheetId="11" hidden="1">'IR5'!$A$1:$M$26</definedName>
    <definedName name="Z_35173F07_2845_43C5_9AAA_EA2DF91EC926_.wvu.PrintArea" localSheetId="12" hidden="1">'IR6'!$A$1:$M$33</definedName>
    <definedName name="Z_35173F07_2845_43C5_9AAA_EA2DF91EC926_.wvu.PrintArea" localSheetId="13" hidden="1">'IR7'!$A$1:$M$33</definedName>
    <definedName name="Z_35173F07_2845_43C5_9AAA_EA2DF91EC926_.wvu.PrintArea" localSheetId="14" hidden="1">'IR8'!$A$1:$M$26</definedName>
    <definedName name="Z_35173F07_2845_43C5_9AAA_EA2DF91EC926_.wvu.PrintArea" localSheetId="15" hidden="1">'IR9'!$A$1:$M$36</definedName>
    <definedName name="Z_35173F07_2845_43C5_9AAA_EA2DF91EC926_.wvu.PrintArea" localSheetId="18" hidden="1">IRXX!$A$1:$M$25</definedName>
    <definedName name="Z_35173F07_2845_43C5_9AAA_EA2DF91EC926_.wvu.PrintArea" localSheetId="26" hidden="1">'PR1'!$A$1:$M$35</definedName>
    <definedName name="Z_35173F07_2845_43C5_9AAA_EA2DF91EC926_.wvu.PrintArea" localSheetId="27" hidden="1">'PR2'!$A$1:$M$35</definedName>
    <definedName name="Z_35173F07_2845_43C5_9AAA_EA2DF91EC926_.wvu.PrintArea" localSheetId="28" hidden="1">'PR3'!$A$1:$M$34</definedName>
    <definedName name="Z_35173F07_2845_43C5_9AAA_EA2DF91EC926_.wvu.PrintArea" localSheetId="29" hidden="1">PRX!$A$1:$M$24</definedName>
    <definedName name="Z_35173F07_2845_43C5_9AAA_EA2DF91EC926_.wvu.PrintArea" localSheetId="2" hidden="1">'SR1'!$A$1:$M$31</definedName>
    <definedName name="Z_35173F07_2845_43C5_9AAA_EA2DF91EC926_.wvu.PrintArea" localSheetId="3" hidden="1">'SR2'!$A$1:$M$26</definedName>
    <definedName name="Z_35173F07_2845_43C5_9AAA_EA2DF91EC926_.wvu.PrintArea" localSheetId="4" hidden="1">'SR3'!$A$1:$M$24</definedName>
    <definedName name="Z_35173F07_2845_43C5_9AAA_EA2DF91EC926_.wvu.PrintArea" localSheetId="5" hidden="1">SRX!$A$1:$M$24</definedName>
    <definedName name="Z_35173F07_2845_43C5_9AAA_EA2DF91EC926_.wvu.Rows" localSheetId="1" hidden="1">'1. Selezione del candidato'!$33:$34,'1. Selezione del candidato'!$49:$70</definedName>
    <definedName name="Z_35173F07_2845_43C5_9AAA_EA2DF91EC926_.wvu.Rows" localSheetId="6" hidden="1">'2. Attuazione e verifica'!$36:$37,'2. Attuazione e verifica'!$64:$85</definedName>
    <definedName name="Z_35173F07_2845_43C5_9AAA_EA2DF91EC926_.wvu.Rows" localSheetId="19" hidden="1">'3. Certificazione e pagamenti'!$35:$36</definedName>
    <definedName name="Z_35173F07_2845_43C5_9AAA_EA2DF91EC926_.wvu.Rows" localSheetId="25" hidden="1">'4. Aggiudicazione diretta'!$21:$22,'4. Aggiudicazione diretta'!$28:$49</definedName>
  </definedNames>
  <calcPr calcId="162913"/>
  <customWorkbookViews>
    <customWorkbookView name="CASTELLANI Katia (DGT) - Personal View" guid="{35173F07-2845-43C5-9AAA-EA2DF91EC926}" mergeInterval="0" personalView="1" maximized="1" windowWidth="1280" windowHeight="799" activeSheetId="25"/>
  </customWorkbookViews>
</workbook>
</file>

<file path=xl/calcChain.xml><?xml version="1.0" encoding="utf-8"?>
<calcChain xmlns="http://schemas.openxmlformats.org/spreadsheetml/2006/main">
  <c r="K10" i="10" l="1"/>
  <c r="D5" i="2" l="1"/>
  <c r="C10" i="8" l="1"/>
  <c r="L10" i="12"/>
  <c r="B24" i="12" s="1"/>
  <c r="L24" i="12" s="1"/>
  <c r="E5" i="8"/>
  <c r="C10" i="12"/>
  <c r="C26" i="7"/>
  <c r="E5" i="17"/>
  <c r="C10" i="16"/>
  <c r="L10" i="16"/>
  <c r="B36" i="16" s="1"/>
  <c r="L36" i="16" s="1"/>
  <c r="K10" i="16"/>
  <c r="A36" i="16" s="1"/>
  <c r="K36" i="16" s="1"/>
  <c r="M36" i="16" s="1"/>
  <c r="L10" i="15"/>
  <c r="B26" i="15" s="1"/>
  <c r="L26" i="15" s="1"/>
  <c r="K10" i="15"/>
  <c r="A26" i="15" s="1"/>
  <c r="K26" i="15" s="1"/>
  <c r="C10" i="15"/>
  <c r="L10" i="13"/>
  <c r="B24" i="13" s="1"/>
  <c r="L24" i="13" s="1"/>
  <c r="K10" i="13"/>
  <c r="C10" i="13"/>
  <c r="K10" i="12"/>
  <c r="C10" i="11"/>
  <c r="L10" i="11"/>
  <c r="B17" i="11" s="1"/>
  <c r="L17" i="11" s="1"/>
  <c r="K10" i="11"/>
  <c r="M10" i="11" s="1"/>
  <c r="C17" i="11" s="1"/>
  <c r="L10" i="10"/>
  <c r="B26" i="10" s="1"/>
  <c r="L26" i="10" s="1"/>
  <c r="C10" i="10"/>
  <c r="K10" i="9"/>
  <c r="A29" i="9" s="1"/>
  <c r="K29" i="9" s="1"/>
  <c r="C10" i="9"/>
  <c r="L10" i="9"/>
  <c r="B29" i="9" s="1"/>
  <c r="L29" i="9" s="1"/>
  <c r="L10" i="8"/>
  <c r="C5" i="8"/>
  <c r="K10" i="8"/>
  <c r="M10" i="8" s="1"/>
  <c r="L10" i="7"/>
  <c r="K10" i="7"/>
  <c r="C10" i="7"/>
  <c r="K10" i="28"/>
  <c r="M11" i="28" s="1"/>
  <c r="C10" i="28"/>
  <c r="M17" i="28"/>
  <c r="L10" i="28"/>
  <c r="M10" i="28" s="1"/>
  <c r="C26" i="28" s="1"/>
  <c r="L10" i="27"/>
  <c r="B27" i="27" s="1"/>
  <c r="L27" i="27" s="1"/>
  <c r="K10" i="27"/>
  <c r="A27" i="27" s="1"/>
  <c r="K27" i="27" s="1"/>
  <c r="C10" i="27"/>
  <c r="E5" i="26"/>
  <c r="D5" i="26"/>
  <c r="E5" i="18"/>
  <c r="F5" i="18"/>
  <c r="G5" i="18"/>
  <c r="D5" i="18"/>
  <c r="C5" i="18"/>
  <c r="F5" i="17"/>
  <c r="G5" i="17"/>
  <c r="D5" i="17"/>
  <c r="C5" i="17"/>
  <c r="E5" i="16"/>
  <c r="F5" i="16"/>
  <c r="G5" i="16"/>
  <c r="D5" i="16"/>
  <c r="C5" i="16"/>
  <c r="E5" i="15"/>
  <c r="F5" i="15"/>
  <c r="G5" i="15"/>
  <c r="D5" i="15"/>
  <c r="C5" i="15"/>
  <c r="E5" i="14"/>
  <c r="F5" i="14"/>
  <c r="G5" i="14"/>
  <c r="D5" i="14"/>
  <c r="C5" i="14"/>
  <c r="E5" i="13"/>
  <c r="F5" i="13"/>
  <c r="G5" i="13"/>
  <c r="D5" i="13"/>
  <c r="C5" i="13"/>
  <c r="E5" i="12"/>
  <c r="F5" i="12"/>
  <c r="D5" i="12"/>
  <c r="C5" i="12"/>
  <c r="E5" i="11"/>
  <c r="F5" i="11"/>
  <c r="G5" i="11"/>
  <c r="D5" i="11"/>
  <c r="C5" i="11"/>
  <c r="E5" i="10"/>
  <c r="F5" i="10"/>
  <c r="G5" i="10"/>
  <c r="D5" i="10"/>
  <c r="C5" i="10"/>
  <c r="G5" i="7"/>
  <c r="F5" i="7"/>
  <c r="E5" i="7"/>
  <c r="D5" i="7"/>
  <c r="C5" i="7"/>
  <c r="G5" i="9"/>
  <c r="F5" i="9"/>
  <c r="E5" i="9"/>
  <c r="D5" i="9"/>
  <c r="C5" i="9"/>
  <c r="G5" i="8"/>
  <c r="F5" i="8"/>
  <c r="D5" i="8"/>
  <c r="L10" i="18"/>
  <c r="B15" i="18" s="1"/>
  <c r="L15" i="18" s="1"/>
  <c r="K10" i="18"/>
  <c r="A15" i="18"/>
  <c r="K15" i="18" s="1"/>
  <c r="C10" i="18"/>
  <c r="L10" i="17"/>
  <c r="B16" i="17" s="1"/>
  <c r="L16" i="17" s="1"/>
  <c r="K10" i="17"/>
  <c r="C10" i="17"/>
  <c r="L10" i="14"/>
  <c r="B17" i="14" s="1"/>
  <c r="L17" i="14" s="1"/>
  <c r="K10" i="14"/>
  <c r="A17" i="14" s="1"/>
  <c r="K17" i="14" s="1"/>
  <c r="C10" i="14"/>
  <c r="G5" i="12"/>
  <c r="B26" i="7"/>
  <c r="L26" i="7" s="1"/>
  <c r="A26" i="7"/>
  <c r="K26" i="7" s="1"/>
  <c r="M26" i="7" s="1"/>
  <c r="B36" i="8"/>
  <c r="L36" i="8" s="1"/>
  <c r="A36" i="8"/>
  <c r="K36" i="8" s="1"/>
  <c r="G5" i="24"/>
  <c r="F5" i="24"/>
  <c r="E5" i="24"/>
  <c r="D5" i="24"/>
  <c r="C5" i="24"/>
  <c r="L10" i="24"/>
  <c r="B16" i="24"/>
  <c r="L16" i="24" s="1"/>
  <c r="K10" i="24"/>
  <c r="A16" i="24" s="1"/>
  <c r="K16" i="24" s="1"/>
  <c r="C10" i="24"/>
  <c r="G5" i="23"/>
  <c r="F5" i="23"/>
  <c r="E5" i="23"/>
  <c r="D5" i="23"/>
  <c r="C5" i="23"/>
  <c r="G5" i="22"/>
  <c r="F5" i="22"/>
  <c r="E5" i="22"/>
  <c r="D5" i="22"/>
  <c r="C5" i="22"/>
  <c r="G5" i="21"/>
  <c r="F5" i="21"/>
  <c r="E5" i="21"/>
  <c r="D5" i="21"/>
  <c r="C5" i="21"/>
  <c r="L10" i="23"/>
  <c r="B19" i="23" s="1"/>
  <c r="L19" i="23" s="1"/>
  <c r="K10" i="23"/>
  <c r="A19" i="23" s="1"/>
  <c r="K19" i="23" s="1"/>
  <c r="C10" i="23"/>
  <c r="L10" i="22"/>
  <c r="B19" i="22"/>
  <c r="L19" i="22" s="1"/>
  <c r="K10" i="22"/>
  <c r="A19" i="22" s="1"/>
  <c r="K19" i="22" s="1"/>
  <c r="C10" i="22"/>
  <c r="L10" i="21"/>
  <c r="K10" i="21"/>
  <c r="A19" i="21" s="1"/>
  <c r="K19" i="21" s="1"/>
  <c r="C10" i="21"/>
  <c r="G5" i="20"/>
  <c r="F5" i="20"/>
  <c r="E5" i="20"/>
  <c r="D5" i="20"/>
  <c r="C5" i="20"/>
  <c r="L10" i="20"/>
  <c r="B20" i="20" s="1"/>
  <c r="L20" i="20" s="1"/>
  <c r="K10" i="20"/>
  <c r="A20" i="20" s="1"/>
  <c r="K20" i="20" s="1"/>
  <c r="C10" i="20"/>
  <c r="G5" i="29"/>
  <c r="F5" i="29"/>
  <c r="E5" i="29"/>
  <c r="D5" i="29"/>
  <c r="C5" i="29"/>
  <c r="B19" i="21"/>
  <c r="L19" i="21" s="1"/>
  <c r="M10" i="18"/>
  <c r="C15" i="18" s="1"/>
  <c r="C36" i="8"/>
  <c r="L10" i="29"/>
  <c r="B16" i="29"/>
  <c r="L16" i="29" s="1"/>
  <c r="K10" i="29"/>
  <c r="A16" i="29" s="1"/>
  <c r="K16" i="29" s="1"/>
  <c r="C10" i="29"/>
  <c r="E5" i="28"/>
  <c r="F5" i="28"/>
  <c r="G5" i="28"/>
  <c r="D5" i="28"/>
  <c r="C5" i="28"/>
  <c r="E5" i="27"/>
  <c r="F5" i="27"/>
  <c r="G5" i="27"/>
  <c r="D5" i="27"/>
  <c r="C5" i="27"/>
  <c r="G5" i="26"/>
  <c r="F5" i="26"/>
  <c r="C5" i="26"/>
  <c r="G5" i="5"/>
  <c r="F5" i="5"/>
  <c r="E5" i="5"/>
  <c r="D5" i="5"/>
  <c r="G5" i="4"/>
  <c r="F5" i="4"/>
  <c r="D5" i="4"/>
  <c r="C5" i="4"/>
  <c r="G5" i="3"/>
  <c r="F5" i="3"/>
  <c r="D5" i="3"/>
  <c r="C5" i="3"/>
  <c r="G5" i="2"/>
  <c r="F5" i="2"/>
  <c r="C5" i="2"/>
  <c r="L10" i="5"/>
  <c r="B16" i="5" s="1"/>
  <c r="L16" i="5" s="1"/>
  <c r="K10" i="5"/>
  <c r="M10" i="5" s="1"/>
  <c r="C16" i="5" s="1"/>
  <c r="A16" i="5"/>
  <c r="K16" i="5" s="1"/>
  <c r="C10" i="5"/>
  <c r="L10" i="26"/>
  <c r="B27" i="26" s="1"/>
  <c r="L27" i="26" s="1"/>
  <c r="K10" i="26"/>
  <c r="A27" i="26" s="1"/>
  <c r="K27" i="26" s="1"/>
  <c r="C10" i="26"/>
  <c r="L10" i="4"/>
  <c r="B16" i="4" s="1"/>
  <c r="L16" i="4" s="1"/>
  <c r="K10" i="4"/>
  <c r="C10" i="4"/>
  <c r="L10" i="3"/>
  <c r="B18" i="3" s="1"/>
  <c r="L18" i="3" s="1"/>
  <c r="K10" i="3"/>
  <c r="C10" i="3"/>
  <c r="M10" i="29"/>
  <c r="C16" i="29" s="1"/>
  <c r="L10" i="2"/>
  <c r="B23" i="2" s="1"/>
  <c r="L23" i="2" s="1"/>
  <c r="K10" i="2"/>
  <c r="A23" i="2" s="1"/>
  <c r="K23" i="2" s="1"/>
  <c r="C10" i="2"/>
  <c r="M10" i="22" l="1"/>
  <c r="C19" i="22" s="1"/>
  <c r="M10" i="12"/>
  <c r="C24" i="12" s="1"/>
  <c r="A26" i="28"/>
  <c r="K26" i="28" s="1"/>
  <c r="M10" i="7"/>
  <c r="M10" i="13"/>
  <c r="C24" i="13" s="1"/>
  <c r="B26" i="28"/>
  <c r="L26" i="28" s="1"/>
  <c r="M26" i="28" s="1"/>
  <c r="M10" i="26"/>
  <c r="C27" i="26" s="1"/>
  <c r="M10" i="17"/>
  <c r="C16" i="17" s="1"/>
  <c r="M10" i="14"/>
  <c r="C17" i="14" s="1"/>
  <c r="M10" i="10"/>
  <c r="C26" i="10" s="1"/>
  <c r="M10" i="4"/>
  <c r="C16" i="4" s="1"/>
  <c r="A16" i="4"/>
  <c r="K16" i="4" s="1"/>
  <c r="M16" i="4" s="1"/>
  <c r="M10" i="3"/>
  <c r="C18" i="3" s="1"/>
  <c r="A18" i="3"/>
  <c r="K18" i="3" s="1"/>
  <c r="M18" i="3" s="1"/>
  <c r="M23" i="2"/>
  <c r="M19" i="21"/>
  <c r="M27" i="27"/>
  <c r="A26" i="10"/>
  <c r="K26" i="10" s="1"/>
  <c r="M26" i="10" s="1"/>
  <c r="A24" i="13"/>
  <c r="K24" i="13" s="1"/>
  <c r="M26" i="15"/>
  <c r="M27" i="26"/>
  <c r="M10" i="23"/>
  <c r="C19" i="23" s="1"/>
  <c r="A24" i="12"/>
  <c r="K24" i="12" s="1"/>
  <c r="M24" i="12" s="1"/>
  <c r="M16" i="5"/>
  <c r="M10" i="24"/>
  <c r="C16" i="24" s="1"/>
  <c r="A16" i="17"/>
  <c r="K16" i="17" s="1"/>
  <c r="M16" i="17" s="1"/>
  <c r="M10" i="21"/>
  <c r="C19" i="21" s="1"/>
  <c r="M10" i="20"/>
  <c r="C20" i="20" s="1"/>
  <c r="M19" i="23"/>
  <c r="M20" i="20"/>
  <c r="M29" i="9"/>
  <c r="M10" i="16"/>
  <c r="C36" i="16" s="1"/>
  <c r="M17" i="14"/>
  <c r="M15" i="18"/>
  <c r="M24" i="13"/>
  <c r="M16" i="24"/>
  <c r="M36" i="8"/>
  <c r="M16" i="29"/>
  <c r="M19" i="22"/>
  <c r="M10" i="27"/>
  <c r="C27" i="27" s="1"/>
  <c r="M10" i="9"/>
  <c r="C29" i="9" s="1"/>
  <c r="A17" i="11"/>
  <c r="K17" i="11" s="1"/>
  <c r="M17" i="11" s="1"/>
  <c r="M10" i="2"/>
  <c r="C23" i="2" s="1"/>
  <c r="M10" i="15"/>
  <c r="C26" i="15" s="1"/>
</calcChain>
</file>

<file path=xl/sharedStrings.xml><?xml version="1.0" encoding="utf-8"?>
<sst xmlns="http://schemas.openxmlformats.org/spreadsheetml/2006/main" count="1879" uniqueCount="1572">
  <si>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</si>
  <si>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</si>
  <si>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</si>
  <si>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</si>
  <si>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</si>
  <si>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</si>
  <si>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</si>
  <si>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</si>
  <si>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2X.X</t>
    </r>
  </si>
  <si>
    <r>
      <rPr>
        <i/>
        <sz val="10"/>
        <color indexed="8"/>
        <rFont val="Arial"/>
        <family val="2"/>
      </rPr>
      <t>Inserire la descrizione dei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</si>
  <si>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</si>
  <si>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</si>
  <si>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</si>
  <si>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</si>
  <si>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</si>
  <si>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</si>
  <si>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</si>
  <si>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</si>
  <si>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</si>
  <si>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</si>
  <si>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</si>
  <si>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</si>
  <si>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</si>
  <si>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</si>
  <si>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3: VALUTAZIONE DELL'ESPOSIZIONE A RISCHI DI FRODE SPECIFICI - </t>
    </r>
    <r>
      <rPr>
        <b/>
        <u/>
        <sz val="20"/>
        <color indexed="8"/>
        <rFont val="Arial"/>
        <family val="2"/>
      </rPr>
      <t>CERTIFICAZIONE E PAGAMENTI</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</si>
  <si>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</si>
  <si>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</si>
  <si>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</si>
  <si>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</si>
  <si>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</si>
  <si>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</si>
  <si>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</si>
  <si>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</si>
  <si>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CR1</t>
    </r>
  </si>
  <si>
    <r>
      <rPr>
        <sz val="10"/>
        <color theme="1"/>
        <rFont val="Arial"/>
        <family val="2"/>
      </rPr>
      <t>Processo di verifica di gestione incompleto / inadeguato</t>
    </r>
  </si>
  <si>
    <r>
      <rPr>
        <sz val="10"/>
        <color theme="1"/>
        <rFont val="Arial"/>
        <family val="2"/>
      </rPr>
      <t>Può accadere che le verifiche di gestione non garantiscano adeguatamente l'assenza di frodi perché l'AG non dispone delle risorse o delle competenze necessarie in materia.</t>
    </r>
  </si>
  <si>
    <r>
      <rPr>
        <sz val="10"/>
        <color theme="1"/>
        <rFont val="Arial"/>
        <family val="2"/>
      </rPr>
      <t>Interno</t>
    </r>
  </si>
  <si>
    <r>
      <rPr>
        <b/>
        <sz val="12"/>
        <color indexed="8"/>
        <rFont val="Arial"/>
        <family val="2"/>
      </rPr>
      <t>CR2</t>
    </r>
  </si>
  <si>
    <r>
      <rPr>
        <sz val="10"/>
        <color theme="1"/>
        <rFont val="Arial"/>
        <family val="2"/>
      </rPr>
      <t>Processo di certificazione della spesa incompleto / inadeguato</t>
    </r>
  </si>
  <si>
    <r>
      <rPr>
        <sz val="10"/>
        <color theme="1"/>
        <rFont val="Arial"/>
        <family val="2"/>
      </rPr>
      <t>Può accadere che le certificazioni della spesa non garantiscano adeguatamente l'assenza di frodi perché l'AC non dispone delle risorse o delle competenze necessarie in materia.</t>
    </r>
  </si>
  <si>
    <r>
      <rPr>
        <sz val="10"/>
        <color theme="1"/>
        <rFont val="Arial"/>
        <family val="2"/>
      </rPr>
      <t>Autorità di certificazione</t>
    </r>
  </si>
  <si>
    <r>
      <rPr>
        <sz val="10"/>
        <color theme="1"/>
        <rFont val="Arial"/>
        <family val="2"/>
      </rPr>
      <t>Esterno</t>
    </r>
  </si>
  <si>
    <r>
      <rPr>
        <b/>
        <sz val="12"/>
        <color indexed="8"/>
        <rFont val="Arial"/>
        <family val="2"/>
      </rPr>
      <t>CR3</t>
    </r>
  </si>
  <si>
    <r>
      <rPr>
        <sz val="10"/>
        <color theme="1"/>
        <rFont val="Arial"/>
        <family val="2"/>
      </rPr>
      <t>Conflitti di interesse nell'AG</t>
    </r>
  </si>
  <si>
    <r>
      <rPr>
        <sz val="10"/>
        <color theme="1"/>
        <rFont val="Arial"/>
        <family val="2"/>
      </rPr>
      <t>Interno / Collusione</t>
    </r>
  </si>
  <si>
    <r>
      <rPr>
        <b/>
        <sz val="12"/>
        <color indexed="8"/>
        <rFont val="Arial"/>
        <family val="2"/>
      </rPr>
      <t>CR4</t>
    </r>
  </si>
  <si>
    <r>
      <rPr>
        <sz val="10"/>
        <color theme="1"/>
        <rFont val="Arial"/>
        <family val="2"/>
      </rPr>
      <t>Conflitti di interesse nell'Autorità di certificazione</t>
    </r>
  </si>
  <si>
    <r>
      <rPr>
        <sz val="10"/>
        <color theme="1"/>
        <rFont val="Arial"/>
        <family val="2"/>
      </rPr>
      <t>Può accadere che la certificazione della spesa venga effettuata da un'Autorità di certificazione in relazione con il beneficiario.</t>
    </r>
  </si>
  <si>
    <r>
      <rPr>
        <sz val="10"/>
        <color theme="1"/>
        <rFont val="Arial"/>
        <family val="2"/>
      </rPr>
      <t>Autorità di certificazione e beneficiari</t>
    </r>
  </si>
  <si>
    <r>
      <rPr>
        <sz val="10"/>
        <color theme="1"/>
        <rFont val="Arial"/>
        <family val="2"/>
      </rPr>
      <t>Esterno</t>
    </r>
  </si>
  <si>
    <r>
      <rPr>
        <b/>
        <sz val="12"/>
        <color indexed="8"/>
        <rFont val="Arial"/>
        <family val="2"/>
      </rPr>
      <t>CRXX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</si>
  <si>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</si>
  <si>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</si>
  <si>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</si>
  <si>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</si>
  <si>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</si>
  <si>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</si>
  <si>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</si>
  <si>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</si>
  <si>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</si>
  <si>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</si>
  <si>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</si>
  <si>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</si>
  <si>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</si>
  <si>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</si>
  <si>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</si>
  <si>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</si>
  <si>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</si>
  <si>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</si>
  <si>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</si>
  <si>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</si>
  <si>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</si>
  <si>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</si>
  <si>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</si>
  <si>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</si>
  <si>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</si>
  <si>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1.1</t>
    </r>
  </si>
  <si>
    <r>
      <rPr>
        <sz val="10"/>
        <rFont val="Arial"/>
        <family val="2"/>
      </rPr>
      <t xml:space="preserve"> L'AG dispone di una metodologia chiara di verifica del numero e del tipo di beneficiari che si basa sulle migliori pratiche comunemente accettate e prevede anche un'analisi del livello di rischio di frode.</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</si>
  <si>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</si>
  <si>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</si>
  <si>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</si>
  <si>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CC 1.2</t>
    </r>
  </si>
  <si>
    <r>
      <rPr>
        <sz val="10"/>
        <rFont val="Arial"/>
        <family val="2"/>
      </rPr>
      <t>Il personale che svolge le verifiche di gestione è adeguatamente qualificato ed esperto, oltre ad essere provvisto di una formazione aggiornata in materia di sensibilizzazione alle frodi.</t>
    </r>
  </si>
  <si>
    <r>
      <rPr>
        <sz val="10"/>
        <color theme="1"/>
        <rFont val="Arial"/>
        <family val="2"/>
      </rPr>
      <t>CC 1.3</t>
    </r>
  </si>
  <si>
    <r>
      <rPr>
        <sz val="10"/>
        <color theme="1"/>
        <rFont val="Arial"/>
        <family val="2"/>
      </rPr>
      <t>CC 1.4</t>
    </r>
  </si>
  <si>
    <r>
      <rPr>
        <sz val="10"/>
        <color theme="1"/>
        <rFont val="Arial"/>
        <family val="2"/>
      </rPr>
      <t>CC 1.5</t>
    </r>
  </si>
  <si>
    <r>
      <rPr>
        <sz val="10"/>
        <color theme="1"/>
        <rFont val="Arial"/>
        <family val="2"/>
      </rPr>
      <t>CC 1.6</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</si>
  <si>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</si>
  <si>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</si>
  <si>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</si>
  <si>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</si>
  <si>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</si>
  <si>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</si>
  <si>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</si>
  <si>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</si>
  <si>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</si>
  <si>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</si>
  <si>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</si>
  <si>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</si>
  <si>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</si>
  <si>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</si>
  <si>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</si>
  <si>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</si>
  <si>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</si>
  <si>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</si>
  <si>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</si>
  <si>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</si>
  <si>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</si>
  <si>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</si>
  <si>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</si>
  <si>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</si>
  <si>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</si>
  <si>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</si>
  <si>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</si>
  <si>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</si>
  <si>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</si>
  <si>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</si>
  <si>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</si>
  <si>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</si>
  <si>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</si>
  <si>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</si>
  <si>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</si>
  <si>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</si>
  <si>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</si>
  <si>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2.1</t>
    </r>
  </si>
  <si>
    <r>
      <rPr>
        <sz val="10"/>
        <rFont val="Arial"/>
        <family val="2"/>
      </rPr>
      <t>L'AC dispone di una metodologia chiara di verifica del numero e del tipo di beneficiari che si basa sulle migliori pratiche comunemente accettate e prevede anche un'analisi del livello di rischio di frode. L'AG esamina e approva questo processo di selezione.</t>
    </r>
  </si>
  <si>
    <r>
      <rPr>
        <sz val="10"/>
        <color theme="1"/>
        <rFont val="Arial"/>
        <family val="2"/>
      </rPr>
      <t>CC 2.2</t>
    </r>
  </si>
  <si>
    <r>
      <rPr>
        <sz val="10"/>
        <rFont val="Arial"/>
        <family val="2"/>
      </rPr>
      <t>Il personale che effettua le certificazioni di spesa è adeguatamente qualificato ed esperto, oltre ad essere provvisto di una formazione aggiornata in materia di sensibilizzazione alle frodi. L'AG verifica l'adeguatezza di questi programmi di formazione.</t>
    </r>
  </si>
  <si>
    <r>
      <rPr>
        <sz val="10"/>
        <color theme="1"/>
        <rFont val="Arial"/>
        <family val="2"/>
      </rPr>
      <t>CC 2.3</t>
    </r>
  </si>
  <si>
    <r>
      <rPr>
        <sz val="10"/>
        <color theme="1"/>
        <rFont val="Arial"/>
        <family val="2"/>
      </rPr>
      <t>CC 2.4</t>
    </r>
  </si>
  <si>
    <r>
      <rPr>
        <sz val="10"/>
        <color theme="1"/>
        <rFont val="Arial"/>
        <family val="2"/>
      </rPr>
      <t>CC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</si>
  <si>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</si>
  <si>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</si>
  <si>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</si>
  <si>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</si>
  <si>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</si>
  <si>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</si>
  <si>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</si>
  <si>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</si>
  <si>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</si>
  <si>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</si>
  <si>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</si>
  <si>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</si>
  <si>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</si>
  <si>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</si>
  <si>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</si>
  <si>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</si>
  <si>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</si>
  <si>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</si>
  <si>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</si>
  <si>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</si>
  <si>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</si>
  <si>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</si>
  <si>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</si>
  <si>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</si>
  <si>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</si>
  <si>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</si>
  <si>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</si>
  <si>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</si>
  <si>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</si>
  <si>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</si>
  <si>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</si>
  <si>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</si>
  <si>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</si>
  <si>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</si>
  <si>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</si>
  <si>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</si>
  <si>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</si>
  <si>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3.1</t>
    </r>
  </si>
  <si>
    <r>
      <rPr>
        <sz val="10"/>
        <color theme="1"/>
        <rFont val="Arial"/>
        <family val="2"/>
      </rPr>
      <t>Il processo di pagamento presenta diverse fasi separate di approvazione, ove venga richiesto di dimostrare la regolarità delle spese (per esempio tramite pareri di audit indipendenti) prima che sia possibile concedere l'approvazione.</t>
    </r>
  </si>
  <si>
    <r>
      <rPr>
        <sz val="10"/>
        <color theme="1"/>
        <rFont val="Arial"/>
        <family val="2"/>
      </rPr>
      <t>CC 3.2</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</si>
  <si>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</si>
  <si>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CC 3.3</t>
    </r>
  </si>
  <si>
    <r>
      <rPr>
        <sz val="10"/>
        <color theme="1"/>
        <rFont val="Arial"/>
        <family val="2"/>
      </rPr>
      <t>L'AG svolge regolarmente corsi di formazione adeguati per tutto il personale in materia di deontologia e integrità.</t>
    </r>
  </si>
  <si>
    <r>
      <rPr>
        <sz val="10"/>
        <color theme="1"/>
        <rFont val="Arial"/>
        <family val="2"/>
      </rPr>
      <t>CC 3.4</t>
    </r>
  </si>
  <si>
    <r>
      <rPr>
        <sz val="10"/>
        <color theme="1"/>
        <rFont val="Arial"/>
        <family val="2"/>
      </rPr>
      <t>L'AG garantisce che i suoi membri sono consapevoli delle conseguenze che comporta la partecipazione ad attività che possano mettere in dubbio la loro integrità, con una chiara descrizione di tali conseguenze e delle relative infrazioni specifiche.</t>
    </r>
  </si>
  <si>
    <r>
      <rPr>
        <sz val="10"/>
        <color theme="1"/>
        <rFont val="Arial"/>
        <family val="2"/>
      </rPr>
      <t>CC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</si>
  <si>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</si>
  <si>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</si>
  <si>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</si>
  <si>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</si>
  <si>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</si>
  <si>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</si>
  <si>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</si>
  <si>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</si>
  <si>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</si>
  <si>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</si>
  <si>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</si>
  <si>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</si>
  <si>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</si>
  <si>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</si>
  <si>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</si>
  <si>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</si>
  <si>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</si>
  <si>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</si>
  <si>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</si>
  <si>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</si>
  <si>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</si>
  <si>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</si>
  <si>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</si>
  <si>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</si>
  <si>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</si>
  <si>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</si>
  <si>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</si>
  <si>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</si>
  <si>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</si>
  <si>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</si>
  <si>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</si>
  <si>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</si>
  <si>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</si>
  <si>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</si>
  <si>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</si>
  <si>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</si>
  <si>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</si>
  <si>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4.1</t>
    </r>
  </si>
  <si>
    <r>
      <rPr>
        <sz val="10"/>
        <color theme="1"/>
        <rFont val="Arial"/>
        <family val="2"/>
      </rPr>
      <t>Il processo di pagamento presenta diverse fasi separate di approvazione, qualora venga richiesto di dimostrare la regolarità della spese (per esempio tramite pareri di audit) prima che l'AG possa concedere l'approvazione.</t>
    </r>
  </si>
  <si>
    <r>
      <rPr>
        <sz val="10"/>
        <color theme="1"/>
        <rFont val="Arial"/>
        <family val="2"/>
      </rPr>
      <t>M</t>
    </r>
  </si>
  <si>
    <r>
      <rPr>
        <sz val="10"/>
        <color theme="1"/>
        <rFont val="Arial"/>
        <family val="2"/>
      </rPr>
      <t>CC 4.2</t>
    </r>
  </si>
  <si>
    <r>
      <rPr>
        <sz val="10"/>
        <color theme="1"/>
        <rFont val="Arial"/>
        <family val="2"/>
      </rPr>
      <t>L'AC attua una politica in materia di conflitto di interessi che prevede una dichiarazione annuale, un registro per tutti i membri del personale e delle misure per garantirne l'osservanza. L'AG verifica il funzionamento di tale controllo.</t>
    </r>
  </si>
  <si>
    <r>
      <rPr>
        <sz val="10"/>
        <color theme="1"/>
        <rFont val="Arial"/>
        <family val="2"/>
      </rPr>
      <t>CC 4.3</t>
    </r>
  </si>
  <si>
    <r>
      <rPr>
        <sz val="10"/>
        <color theme="1"/>
        <rFont val="Arial"/>
        <family val="2"/>
      </rPr>
      <t>L'AC svolge regolarmente corsi di formazione adeguati per tutto il personale in materia di deontologia e integrità. L'AG verifica il funzionamento di tale controllo.</t>
    </r>
  </si>
  <si>
    <r>
      <rPr>
        <sz val="10"/>
        <color theme="1"/>
        <rFont val="Arial"/>
        <family val="2"/>
      </rPr>
      <t>CC 4.4</t>
    </r>
  </si>
  <si>
    <r>
      <rPr>
        <sz val="10"/>
        <color theme="1"/>
        <rFont val="Arial"/>
        <family val="2"/>
      </rPr>
      <t>L'AC garantisce che i suoi membri sono consapevoli delle conseguenze che comporta la partecipazione ad attività che possano mettere in dubbio la loro integrità, con una chiara descrizione di tali conseguenze e delle relative infrazioni specifiche. L'AG verifica il funzionamento di tale controllo.</t>
    </r>
  </si>
  <si>
    <r>
      <rPr>
        <sz val="10"/>
        <color theme="1"/>
        <rFont val="Arial"/>
        <family val="2"/>
      </rPr>
      <t>CC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</si>
  <si>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</si>
  <si>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</si>
  <si>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</si>
  <si>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</si>
  <si>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</si>
  <si>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</si>
  <si>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</si>
  <si>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</si>
  <si>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</si>
  <si>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</si>
  <si>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</si>
  <si>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</si>
  <si>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</si>
  <si>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</si>
  <si>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</si>
  <si>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</si>
  <si>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</si>
  <si>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</si>
  <si>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</si>
  <si>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</si>
  <si>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</si>
  <si>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</si>
  <si>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</si>
  <si>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</si>
  <si>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</si>
  <si>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</si>
  <si>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</si>
  <si>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</si>
  <si>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</si>
  <si>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</si>
  <si>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</si>
  <si>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</si>
  <si>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</si>
  <si>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</si>
  <si>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</si>
  <si>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</si>
  <si>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</si>
  <si>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X.1</t>
    </r>
  </si>
  <si>
    <r>
      <rPr>
        <sz val="10"/>
        <color theme="1"/>
        <rFont val="Arial"/>
        <family val="2"/>
      </rPr>
      <t>CC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</si>
  <si>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</si>
  <si>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</si>
  <si>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</si>
  <si>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</si>
  <si>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</si>
  <si>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</si>
  <si>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</si>
  <si>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</si>
  <si>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</si>
  <si>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</si>
  <si>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</si>
  <si>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</si>
  <si>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</si>
  <si>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</si>
  <si>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</si>
  <si>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4: VALUTAZIONE DELL'ESPOSIZIONE A RISCHI DI FRODE SPECIFICI - </t>
    </r>
    <r>
      <rPr>
        <b/>
        <u/>
        <sz val="20"/>
        <color indexed="8"/>
        <rFont val="Arial"/>
        <family val="2"/>
      </rPr>
      <t>AGGIUDICAZIONE DIRETTA</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</si>
  <si>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</si>
  <si>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</si>
  <si>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</si>
  <si>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</si>
  <si>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Descrizione dettagliata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</si>
  <si>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</si>
  <si>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</si>
  <si>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</si>
  <si>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</si>
  <si>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PR1</t>
    </r>
  </si>
  <si>
    <r>
      <rPr>
        <sz val="10"/>
        <color theme="1"/>
        <rFont val="Arial"/>
        <family val="2"/>
      </rPr>
      <t>Elusione della procedura di gara obbligatoria</t>
    </r>
  </si>
  <si>
    <r>
      <rPr>
        <sz val="10"/>
        <rFont val="Arial"/>
        <family val="2"/>
      </rPr>
      <t>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r>
  </si>
  <si>
    <r>
      <rPr>
        <sz val="10"/>
        <color theme="1"/>
        <rFont val="Arial"/>
        <family val="2"/>
      </rPr>
      <t>Autorità di gestione e terzi</t>
    </r>
  </si>
  <si>
    <r>
      <rPr>
        <sz val="10"/>
        <color theme="1"/>
        <rFont val="Arial"/>
        <family val="2"/>
      </rPr>
      <t>Interno / Collusione</t>
    </r>
  </si>
  <si>
    <r>
      <rPr>
        <b/>
        <sz val="12"/>
        <color indexed="8"/>
        <rFont val="Arial"/>
        <family val="2"/>
      </rPr>
      <t>PR2</t>
    </r>
  </si>
  <si>
    <r>
      <rPr>
        <sz val="10"/>
        <color theme="1"/>
        <rFont val="Arial"/>
        <family val="2"/>
      </rPr>
      <t>Manipolazione della gara d'appalto obbligatoria</t>
    </r>
  </si>
  <si>
    <r>
      <rPr>
        <sz val="10"/>
        <color theme="1"/>
        <rFont val="Arial"/>
        <family val="2"/>
      </rPr>
      <t>Autorità di gestione e terzi</t>
    </r>
  </si>
  <si>
    <r>
      <rPr>
        <sz val="10"/>
        <color theme="1"/>
        <rFont val="Arial"/>
        <family val="2"/>
      </rPr>
      <t>Collusione</t>
    </r>
  </si>
  <si>
    <r>
      <rPr>
        <b/>
        <sz val="12"/>
        <color indexed="8"/>
        <rFont val="Arial"/>
        <family val="2"/>
      </rPr>
      <t>PR3</t>
    </r>
  </si>
  <si>
    <r>
      <rPr>
        <sz val="10"/>
        <color theme="1"/>
        <rFont val="Arial"/>
        <family val="2"/>
      </rPr>
      <t>Conflitto di interessi occulto o pagamenti illeciti</t>
    </r>
  </si>
  <si>
    <r>
      <rPr>
        <sz val="10"/>
        <color theme="1"/>
        <rFont val="Arial"/>
        <family val="2"/>
      </rPr>
      <t>Un membro del personale di un'AG favorisce un candidato / offerente perché:
- si è verificato un conflitto di interessi non dichiarato oppure
- sono stati versati pagamenti illeciti e tangenti</t>
    </r>
  </si>
  <si>
    <r>
      <rPr>
        <sz val="10"/>
        <color theme="1"/>
        <rFont val="Arial"/>
        <family val="2"/>
      </rPr>
      <t>Autorità di gestione e terzi</t>
    </r>
  </si>
  <si>
    <r>
      <rPr>
        <sz val="10"/>
        <color theme="1"/>
        <rFont val="Arial"/>
        <family val="2"/>
      </rPr>
      <t>Collusione</t>
    </r>
  </si>
  <si>
    <r>
      <rPr>
        <b/>
        <sz val="12"/>
        <color indexed="8"/>
        <rFont val="Arial"/>
        <family val="2"/>
      </rPr>
      <t>PRX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</si>
  <si>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</si>
  <si>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</si>
  <si>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</si>
  <si>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</si>
  <si>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</si>
  <si>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</si>
  <si>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</si>
  <si>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</si>
  <si>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</si>
  <si>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</si>
  <si>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</si>
  <si>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</si>
  <si>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</si>
  <si>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</si>
  <si>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</si>
  <si>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</si>
  <si>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</si>
  <si>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</si>
  <si>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</si>
  <si>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</si>
  <si>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</si>
  <si>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</si>
  <si>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</si>
  <si>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</si>
  <si>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</si>
  <si>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</si>
  <si>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PC 1.1</t>
    </r>
  </si>
  <si>
    <r>
      <rPr>
        <sz val="10"/>
        <color theme="1"/>
        <rFont val="Arial"/>
        <family val="2"/>
      </rPr>
      <t>Tutte le aggiudicazioni ad un singolo fornitore vengono prima approvate attraverso un meccanismo secondario diverso dal dipartimento appalti (per es. personale direttivo dell'AG).</t>
    </r>
  </si>
  <si>
    <r>
      <rPr>
        <sz val="10"/>
        <color theme="1"/>
        <rFont val="Arial"/>
        <family val="2"/>
      </rPr>
      <t>PC 1.2</t>
    </r>
  </si>
  <si>
    <r>
      <rPr>
        <sz val="10"/>
        <rFont val="Arial"/>
        <family val="2"/>
      </rPr>
      <t>Il funzionamento dei controlli interni relativi all'appalto viene regolarmente verificato mediante audit interno/esterno.</t>
    </r>
  </si>
  <si>
    <r>
      <rPr>
        <sz val="10"/>
        <color theme="1"/>
        <rFont val="Arial"/>
        <family val="2"/>
      </rPr>
      <t>PC 1.X</t>
    </r>
  </si>
  <si>
    <r>
      <rPr>
        <i/>
        <sz val="10"/>
        <color indexed="8"/>
        <rFont val="Arial"/>
        <family val="2"/>
      </rPr>
      <t>Inserire la descrizione di ulteriori controlli...</t>
    </r>
  </si>
  <si>
    <r>
      <rPr>
        <b/>
        <sz val="12"/>
        <color indexed="8"/>
        <rFont val="Arial"/>
        <family val="2"/>
      </rPr>
      <t>Aggiudicazione ingiustificata ad un singolo fornitore</t>
    </r>
  </si>
  <si>
    <r>
      <rPr>
        <sz val="10"/>
        <rFont val="Arial"/>
        <family val="2"/>
      </rPr>
      <t>PC 1.11</t>
    </r>
  </si>
  <si>
    <r>
      <rPr>
        <sz val="10"/>
        <rFont val="Arial"/>
        <family val="2"/>
      </rPr>
      <t>Tutte le aggiudicazioni dei contratti vengono sottoposte a verifica attraverso un meccanismo secondario diverso dal comitato di selezione (per es. il controllo viene svolto da personale direttivo dell'AG) in modo da verificare che per ciascun contratto siano state osservate le procedure di appalto.</t>
    </r>
  </si>
  <si>
    <r>
      <rPr>
        <sz val="10"/>
        <rFont val="Arial"/>
        <family val="2"/>
      </rPr>
      <t>PC 1.12</t>
    </r>
  </si>
  <si>
    <r>
      <rPr>
        <sz val="10"/>
        <rFont val="Arial"/>
        <family val="2"/>
      </rPr>
      <t>Il funzionamento dei controlli interni relativi all'appalto viene regolarmente verificato mediante audit interno/esterno.</t>
    </r>
  </si>
  <si>
    <r>
      <rPr>
        <sz val="10"/>
        <rFont val="Arial"/>
        <family val="2"/>
      </rPr>
      <t>PC 1.13</t>
    </r>
  </si>
  <si>
    <r>
      <rPr>
        <sz val="10"/>
        <rFont val="Arial"/>
        <family val="2"/>
      </rPr>
      <t>L'AG attua una politica in materia di conflitto di interessi che prevede una dichiarazione annuale, un registro per tutti i membri del personale e delle misure per garantirne l'osservanza.</t>
    </r>
  </si>
  <si>
    <r>
      <rPr>
        <sz val="10"/>
        <rFont val="Arial"/>
        <family val="2"/>
      </rPr>
      <t>PC 1.X</t>
    </r>
  </si>
  <si>
    <r>
      <rPr>
        <i/>
        <sz val="10"/>
        <rFont val="Arial"/>
        <family val="2"/>
      </rPr>
      <t>Inserire la descrizione di ulteriori controlli...</t>
    </r>
  </si>
  <si>
    <r>
      <rPr>
        <b/>
        <sz val="12"/>
        <color indexed="8"/>
        <rFont val="Arial"/>
        <family val="2"/>
      </rPr>
      <t>Proroga irregolare del contratto</t>
    </r>
  </si>
  <si>
    <r>
      <rPr>
        <sz val="10"/>
        <color theme="1"/>
        <rFont val="Arial"/>
        <family val="2"/>
      </rPr>
      <t>IC 1.21</t>
    </r>
  </si>
  <si>
    <r>
      <rPr>
        <sz val="10"/>
        <rFont val="Arial"/>
        <family val="2"/>
      </rPr>
      <t xml:space="preserve">Tutte le aggiudicazioni dei contratti vengono sottoposte a verifica attraverso un meccanismo secondario (per es. il controllo viene svolto da personale direttivo dell'AG) in modo da verificare che per ciascun contratto siano state osservate le procedure di appalto. </t>
    </r>
  </si>
  <si>
    <r>
      <rPr>
        <sz val="10"/>
        <color theme="1"/>
        <rFont val="Arial"/>
        <family val="2"/>
      </rPr>
      <t>IC 1.22</t>
    </r>
  </si>
  <si>
    <r>
      <rPr>
        <sz val="10"/>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</si>
  <si>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IC 1.23</t>
    </r>
  </si>
  <si>
    <r>
      <rPr>
        <sz val="10"/>
        <rFont val="Arial"/>
        <family val="2"/>
      </rPr>
      <t>Il funzionamento dei controlli interni relativi all'appalto viene regolarmente verificato mediante audit interno/esterno.</t>
    </r>
  </si>
  <si>
    <r>
      <rPr>
        <sz val="10"/>
        <color theme="1"/>
        <rFont val="Arial"/>
        <family val="2"/>
      </rPr>
      <t>IC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</si>
  <si>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</si>
  <si>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</si>
  <si>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</si>
  <si>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</si>
  <si>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</si>
  <si>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</si>
  <si>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</si>
  <si>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</si>
  <si>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</si>
  <si>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</si>
  <si>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</si>
  <si>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</si>
  <si>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</si>
  <si>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</si>
  <si>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</si>
  <si>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</si>
  <si>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</si>
  <si>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</si>
  <si>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</si>
  <si>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</si>
  <si>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</si>
  <si>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</si>
  <si>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</si>
  <si>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</si>
  <si>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</si>
  <si>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</si>
  <si>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</si>
  <si>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</si>
  <si>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</si>
  <si>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</si>
  <si>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</si>
  <si>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</si>
  <si>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</si>
  <si>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</si>
  <si>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</si>
  <si>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</si>
  <si>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</si>
  <si>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rFont val="Arial"/>
        <family val="2"/>
      </rPr>
      <t>PC 2.1</t>
    </r>
  </si>
  <si>
    <r>
      <rPr>
        <sz val="10"/>
        <rFont val="Arial"/>
        <family val="2"/>
      </rPr>
      <t>Tutte le aggiudicazioni dei contratti vengono sottoposte a verifica attraverso un meccanismo secondario diverso dal dipartimento appalti (per es. personale direttivo dell'AG) in modo da verificare che per ciascun contratto le specifiche dell'offerta non siano eccessivamente restrittive.</t>
    </r>
  </si>
  <si>
    <r>
      <rPr>
        <sz val="10"/>
        <rFont val="Arial"/>
        <family val="2"/>
      </rPr>
      <t>PC 2.2</t>
    </r>
  </si>
  <si>
    <r>
      <rPr>
        <sz val="10"/>
        <rFont val="Arial"/>
        <family val="2"/>
      </rPr>
      <t>Il funzionamento dei controlli interni relativi all'appalto viene regolarmente verificato mediante audit interno/esterno.</t>
    </r>
  </si>
  <si>
    <r>
      <rPr>
        <sz val="10"/>
        <rFont val="Arial"/>
        <family val="2"/>
      </rPr>
      <t>PC 2.X</t>
    </r>
  </si>
  <si>
    <r>
      <rPr>
        <i/>
        <sz val="10"/>
        <rFont val="Arial"/>
        <family val="2"/>
      </rPr>
      <t>Inserire la descrizione di ulteriori controlli...</t>
    </r>
  </si>
  <si>
    <r>
      <rPr>
        <b/>
        <sz val="12"/>
        <rFont val="Arial"/>
        <family val="2"/>
      </rPr>
      <t>Divulgazione di dati relativi alle offerte</t>
    </r>
  </si>
  <si>
    <r>
      <rPr>
        <sz val="10"/>
        <color theme="1"/>
        <rFont val="Arial"/>
        <family val="2"/>
      </rPr>
      <t>PC 2.11</t>
    </r>
  </si>
  <si>
    <r>
      <rPr>
        <sz val="10"/>
        <color theme="1"/>
        <rFont val="Arial"/>
        <family val="2"/>
      </rPr>
      <t>Un comitato secondario svolge un controllo a campione sugli offerenti aggiudicatari per verificare se abbiano avuto modo di conoscere in anticipo delle informazioni sulle offerte concorrenti.</t>
    </r>
  </si>
  <si>
    <r>
      <rPr>
        <sz val="10"/>
        <color theme="1"/>
        <rFont val="Arial"/>
        <family val="2"/>
      </rPr>
      <t>PC 2.12</t>
    </r>
  </si>
  <si>
    <r>
      <rPr>
        <sz val="10"/>
        <color theme="1"/>
        <rFont val="Arial"/>
        <family val="2"/>
      </rPr>
      <t>Vi è un livello di trasparenza elevato nell'aggiudicazione dei contratti, garantito, per esempio, mediante la pubblicazione di tutte le informazioni sui contratti che non siano sensibili al pubblico.</t>
    </r>
  </si>
  <si>
    <r>
      <rPr>
        <sz val="10"/>
        <color theme="1"/>
        <rFont val="Arial"/>
        <family val="2"/>
      </rPr>
      <t>PC 2.13</t>
    </r>
  </si>
  <si>
    <r>
      <rPr>
        <sz val="10"/>
        <color theme="1"/>
        <rFont val="Arial"/>
        <family val="2"/>
      </rPr>
      <t>L'AG attua e rende pubblico un meccanismo per denunciare le irregolarità in caso di sospetta condotta fraudolenta.</t>
    </r>
  </si>
  <si>
    <r>
      <rPr>
        <sz val="10"/>
        <color theme="1"/>
        <rFont val="Arial"/>
        <family val="2"/>
      </rPr>
      <t>PC 2.14</t>
    </r>
  </si>
  <si>
    <r>
      <rPr>
        <i/>
        <sz val="10"/>
        <color indexed="8"/>
        <rFont val="Arial"/>
        <family val="2"/>
      </rPr>
      <t>Inserire la descrizione di ulteriori controlli...</t>
    </r>
  </si>
  <si>
    <r>
      <rPr>
        <b/>
        <sz val="12"/>
        <rFont val="Arial"/>
        <family val="2"/>
      </rPr>
      <t>Manipolazione delle offerte</t>
    </r>
  </si>
  <si>
    <r>
      <rPr>
        <sz val="10"/>
        <color theme="1"/>
        <rFont val="Arial"/>
        <family val="2"/>
      </rPr>
      <t>PC 2.21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</si>
  <si>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</si>
  <si>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2.22</t>
    </r>
  </si>
  <si>
    <r>
      <rPr>
        <sz val="10"/>
        <color theme="1"/>
        <rFont val="Arial"/>
        <family val="2"/>
      </rPr>
      <t>L'AG attua e rende pubblico un meccanismo per denunciare le irregolarità in caso di sospetta condotta fraudolenta.</t>
    </r>
  </si>
  <si>
    <r>
      <rPr>
        <sz val="10"/>
        <color theme="1"/>
        <rFont val="Arial"/>
        <family val="2"/>
      </rPr>
      <t>PC 2.23</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</si>
  <si>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</si>
  <si>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</si>
  <si>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</si>
  <si>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</si>
  <si>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</si>
  <si>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</si>
  <si>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</si>
  <si>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</si>
  <si>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</si>
  <si>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</si>
  <si>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</si>
  <si>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</si>
  <si>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</si>
  <si>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</si>
  <si>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</si>
  <si>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</si>
  <si>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</si>
  <si>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</si>
  <si>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</si>
  <si>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</si>
  <si>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</si>
  <si>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</si>
  <si>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</si>
  <si>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</si>
  <si>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</si>
  <si>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</si>
  <si>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</si>
  <si>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</si>
  <si>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</si>
  <si>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</si>
  <si>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</si>
  <si>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</si>
  <si>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</si>
  <si>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</si>
  <si>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</si>
  <si>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</si>
  <si>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</si>
  <si>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Conflitto di interesse non dichiarato</t>
    </r>
  </si>
  <si>
    <r>
      <rPr>
        <sz val="10"/>
        <color theme="1"/>
        <rFont val="Arial"/>
        <family val="2"/>
      </rPr>
      <t>PC 3.1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</si>
  <si>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</si>
  <si>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PC 3.2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</si>
  <si>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</si>
  <si>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3.3</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</si>
  <si>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</si>
  <si>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PC 3.4</t>
    </r>
  </si>
  <si>
    <r>
      <rPr>
        <sz val="10"/>
        <color theme="1"/>
        <rFont val="Arial"/>
        <family val="2"/>
      </rPr>
      <t>L'AG attua e rende pubblico un meccanismo per denunciare le irregolarità in caso di sospetta condotta fraudolenta.</t>
    </r>
  </si>
  <si>
    <r>
      <rPr>
        <sz val="10"/>
        <color theme="1"/>
        <rFont val="Arial"/>
        <family val="2"/>
      </rPr>
      <t>PC 3.5</t>
    </r>
  </si>
  <si>
    <r>
      <rPr>
        <i/>
        <sz val="10"/>
        <color indexed="8"/>
        <rFont val="Arial"/>
        <family val="2"/>
      </rPr>
      <t>Inserire la descrizione di ulteriori controlli...</t>
    </r>
  </si>
  <si>
    <r>
      <rPr>
        <b/>
        <sz val="12"/>
        <rFont val="Arial"/>
        <family val="2"/>
      </rPr>
      <t>Pagamenti illeciti</t>
    </r>
  </si>
  <si>
    <r>
      <rPr>
        <sz val="10"/>
        <color theme="1"/>
        <rFont val="Arial"/>
        <family val="2"/>
      </rPr>
      <t>PC 3.11</t>
    </r>
  </si>
  <si>
    <r>
      <rPr>
        <sz val="10"/>
        <color theme="1"/>
        <rFont val="Arial"/>
        <family val="2"/>
      </rPr>
      <t xml:space="preserve">L'AG effettua controlli rigorosi sulle procedure di offerta, per esempio in merito al rispetto dei termini di presentazione, e ne verifica il funzionamento su un campione di beneficiari. </t>
    </r>
  </si>
  <si>
    <r>
      <rPr>
        <sz val="10"/>
        <color theme="1"/>
        <rFont val="Arial"/>
        <family val="2"/>
      </rPr>
      <t>PC 3.12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</si>
  <si>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</si>
  <si>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3.13</t>
    </r>
  </si>
  <si>
    <r>
      <rPr>
        <sz val="10"/>
        <color theme="1"/>
        <rFont val="Arial"/>
        <family val="2"/>
      </rPr>
      <t>PC 3.14</t>
    </r>
  </si>
  <si>
    <r>
      <rPr>
        <sz val="10"/>
        <color theme="1"/>
        <rFont val="Arial"/>
        <family val="2"/>
      </rPr>
      <t>L'AG attua e rende pubblico un meccanismo per denunciare le irregolarità in caso di sospetta condotta fraudolenta.</t>
    </r>
  </si>
  <si>
    <r>
      <rPr>
        <sz val="10"/>
        <color theme="1"/>
        <rFont val="Arial"/>
        <family val="2"/>
      </rPr>
      <t>PC 3.15</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</si>
  <si>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</si>
  <si>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</si>
  <si>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</si>
  <si>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</si>
  <si>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</si>
  <si>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</si>
  <si>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</si>
  <si>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</si>
  <si>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</si>
  <si>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</si>
  <si>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</si>
  <si>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</si>
  <si>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</si>
  <si>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</si>
  <si>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</si>
  <si>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</si>
  <si>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</si>
  <si>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</si>
  <si>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</si>
  <si>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</si>
  <si>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</si>
  <si>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</si>
  <si>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</si>
  <si>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</si>
  <si>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</si>
  <si>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</si>
  <si>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</si>
  <si>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</si>
  <si>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</si>
  <si>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</si>
  <si>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</si>
  <si>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</si>
  <si>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</si>
  <si>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</si>
  <si>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</si>
  <si>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</si>
  <si>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</si>
  <si>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color theme="1"/>
        <rFont val="Arial"/>
        <family val="2"/>
      </rPr>
      <t>PC X.1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</si>
  <si>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</si>
  <si>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</si>
  <si>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</si>
  <si>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</si>
  <si>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</si>
  <si>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</si>
  <si>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</si>
  <si>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</si>
  <si>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</si>
  <si>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</si>
  <si>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</si>
  <si>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</si>
  <si>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</si>
  <si>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</si>
  <si>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</si>
  <si>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</si>
  <si>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</si>
  <si>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t>Un membro del personale di un'AG favorisce un offerente in una procedura di gara mediante:
- specifiche atte a favorire le turbative d'asta
- la divulgazione dei dati relativi alle offerte o
- la manipolazione delle offerte.</t>
  </si>
  <si>
    <t>Specifiche atte a favorire le turbative d'asta</t>
  </si>
  <si>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</si>
  <si>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3.X</t>
    </r>
  </si>
  <si>
    <r>
      <rPr>
        <i/>
        <sz val="10"/>
        <color indexed="8"/>
        <rFont val="Arial"/>
        <family val="2"/>
      </rPr>
      <t>Inserire la descrizione di ulteriori controlli...</t>
    </r>
  </si>
  <si>
    <r>
      <rPr>
        <b/>
        <sz val="12"/>
        <color indexed="8"/>
        <rFont val="Arial"/>
        <family val="2"/>
      </rPr>
      <t>Divulgazione di dati relativi alle offerte</t>
    </r>
  </si>
  <si>
    <r>
      <rPr>
        <sz val="10"/>
        <color theme="1"/>
        <rFont val="Arial"/>
        <family val="2"/>
      </rPr>
      <t>IC 3.11</t>
    </r>
  </si>
  <si>
    <r>
      <rPr>
        <sz val="10"/>
        <color theme="1"/>
        <rFont val="Arial"/>
        <family val="2"/>
      </rPr>
      <t>IC 3.12</t>
    </r>
  </si>
  <si>
    <r>
      <rPr>
        <sz val="10"/>
        <color theme="1"/>
        <rFont val="Arial"/>
        <family val="2"/>
      </rPr>
      <t xml:space="preserve">L'AG esige che venga garantito un livello elevato di trasparenza nell'aggiudicazione dei contratti, per esempio mediante la pubblicazione di tutte le informazioni relative ai contratti che non siano sensibili al pubblico. L'AG verifica il funzionamento di questi controlli su un campione di beneficiari. </t>
    </r>
  </si>
  <si>
    <r>
      <rPr>
        <sz val="10"/>
        <color theme="1"/>
        <rFont val="Arial"/>
        <family val="2"/>
      </rPr>
      <t>IC 3.13</t>
    </r>
  </si>
  <si>
    <r>
      <rPr>
        <sz val="10"/>
        <color theme="1"/>
        <rFont val="Arial"/>
        <family val="2"/>
      </rPr>
      <t>IC 3.14</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</si>
  <si>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</si>
  <si>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</si>
  <si>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</si>
  <si>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12"/>
        <color indexed="8"/>
        <rFont val="Arial"/>
        <family val="2"/>
      </rPr>
      <t>Manipolazione delle offerte</t>
    </r>
  </si>
  <si>
    <r>
      <rPr>
        <sz val="10"/>
        <color theme="1"/>
        <rFont val="Arial"/>
        <family val="2"/>
      </rPr>
      <t>IC 3.21</t>
    </r>
  </si>
  <si>
    <r>
      <rPr>
        <sz val="10"/>
        <color theme="1"/>
        <rFont val="Arial"/>
        <family val="2"/>
      </rPr>
      <t xml:space="preserve">L'AG richiede che la procedura d'appalto preveda una seduta trasparente di apertura delle offerte e opportune disposizioni di sicurezza per le offerte che non sono ancora state aperte. L'AG verifica il funzionamento di questi controlli su un campione di beneficiari. </t>
    </r>
  </si>
  <si>
    <r>
      <rPr>
        <sz val="10"/>
        <color theme="1"/>
        <rFont val="Arial"/>
        <family val="2"/>
      </rPr>
      <t>IC 3.22</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</si>
  <si>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</si>
  <si>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</si>
  <si>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</si>
  <si>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</si>
  <si>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</si>
  <si>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</si>
  <si>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</si>
  <si>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</si>
  <si>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</si>
  <si>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</si>
  <si>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</si>
  <si>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</si>
  <si>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</si>
  <si>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</si>
  <si>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</si>
  <si>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</si>
  <si>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</si>
  <si>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</si>
  <si>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</si>
  <si>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</si>
  <si>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</si>
  <si>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</si>
  <si>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</si>
  <si>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</si>
  <si>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</si>
  <si>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</si>
  <si>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</si>
  <si>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</si>
  <si>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</si>
  <si>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</si>
  <si>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</si>
  <si>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</si>
  <si>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</si>
  <si>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</si>
  <si>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</si>
  <si>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</si>
  <si>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</si>
  <si>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</si>
  <si>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</si>
  <si>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Offerte concordate</t>
    </r>
  </si>
  <si>
    <r>
      <rPr>
        <sz val="10"/>
        <color theme="1"/>
        <rFont val="Arial"/>
        <family val="2"/>
      </rPr>
      <t>IC 4.1</t>
    </r>
  </si>
  <si>
    <r>
      <rPr>
        <sz val="10"/>
        <color theme="1"/>
        <rFont val="Arial"/>
        <family val="2"/>
      </rPr>
      <t xml:space="preserve">L'AG richiede che i beneficiari attuino dei controlli per rilevare l'eventuale presenza di dati relativi alle offerte costantemente elevati o inconsueti (per esempio tramite valutatori di offerte che abbiano una buona conoscenza del mercato) e di rapporti inusuali tra terzi (per esempio la rotazione dei contratti). L'AG verifica il funzionamento di tali controlli su un campione di beneficiari. </t>
    </r>
  </si>
  <si>
    <r>
      <rPr>
        <sz val="10"/>
        <color theme="1"/>
        <rFont val="Arial"/>
        <family val="2"/>
      </rPr>
      <t>IC 4.2</t>
    </r>
  </si>
  <si>
    <r>
      <rPr>
        <sz val="10"/>
        <color theme="1"/>
        <rFont val="Arial"/>
        <family val="2"/>
      </rPr>
      <t xml:space="preserve">L'AG richiede che i beneficiari adottino una comparazione di riferimento dei prezzi per prodotti o servizi standard. L'AG verifica il funzionamento di questi controlli su un campione di beneficiari. </t>
    </r>
  </si>
  <si>
    <r>
      <rPr>
        <sz val="10"/>
        <color theme="1"/>
        <rFont val="Arial"/>
        <family val="2"/>
      </rPr>
      <t>IC 4.3</t>
    </r>
  </si>
  <si>
    <r>
      <rPr>
        <sz val="10"/>
        <rFont val="Arial"/>
        <family val="2"/>
      </rPr>
      <t>L'AG impartisce una formazione per i beneficiari interessati sulla prevenzione e sul rilevamento di condotte fraudolente nell'ambito degli appalti pubblici.</t>
    </r>
  </si>
  <si>
    <r>
      <rPr>
        <sz val="10"/>
        <color theme="1"/>
        <rFont val="Arial"/>
        <family val="2"/>
      </rPr>
      <t>IC 4.4</t>
    </r>
  </si>
  <si>
    <r>
      <rPr>
        <sz val="10"/>
        <color theme="1"/>
        <rFont val="Arial"/>
        <family val="2"/>
      </rPr>
      <t>L'AG attua e rende pubblico un meccanismo per denunciare le irregolarità in caso di sospetta condotta fraudolenta.</t>
    </r>
  </si>
  <si>
    <r>
      <rPr>
        <sz val="10"/>
        <color theme="1"/>
        <rFont val="Arial"/>
        <family val="2"/>
      </rPr>
      <t>IC 4.5</t>
    </r>
  </si>
  <si>
    <r>
      <rPr>
        <sz val="10"/>
        <color theme="1"/>
        <rFont val="Arial"/>
        <family val="2"/>
      </rPr>
      <t>Si verifica se le aziende che partecipano a un appalto (in particolare alle tre procedure di offerta) siano collegate tra loro (gestione, titolari, ecc.) mediante l'utilizzo di strumenti open source o di ARACHNE</t>
    </r>
  </si>
  <si>
    <r>
      <rPr>
        <sz val="10"/>
        <color theme="1"/>
        <rFont val="Arial"/>
        <family val="2"/>
      </rPr>
      <t>IC 4.6</t>
    </r>
  </si>
  <si>
    <r>
      <rPr>
        <sz val="10"/>
        <color theme="1"/>
        <rFont val="Arial"/>
        <family val="2"/>
      </rPr>
      <t>Si verifica se le aziende che avevano preso parte a un appalto siano poi divenute appaltatrici o subappaltatrici dell'offerente vincitore</t>
    </r>
  </si>
  <si>
    <r>
      <rPr>
        <sz val="10"/>
        <color theme="1"/>
        <rFont val="Arial"/>
        <family val="2"/>
      </rPr>
      <t>IC 4.X</t>
    </r>
  </si>
  <si>
    <r>
      <rPr>
        <i/>
        <sz val="10"/>
        <color indexed="8"/>
        <rFont val="Arial"/>
        <family val="2"/>
      </rPr>
      <t>Inserire la descrizione di ulteriori controlli...</t>
    </r>
  </si>
  <si>
    <r>
      <rPr>
        <b/>
        <sz val="12"/>
        <color indexed="8"/>
        <rFont val="Arial"/>
        <family val="2"/>
      </rPr>
      <t>Fornitori fantasma di servizi</t>
    </r>
  </si>
  <si>
    <r>
      <rPr>
        <sz val="10"/>
        <color theme="1"/>
        <rFont val="Arial"/>
        <family val="2"/>
      </rPr>
      <t>IC 4.11</t>
    </r>
  </si>
  <si>
    <r>
      <rPr>
        <sz val="10"/>
        <color theme="1"/>
        <rFont val="Arial"/>
        <family val="2"/>
      </rPr>
      <t xml:space="preserve">L'AG richiede che i beneficiari portino a termine i controlli generali nei confronti di tutti i terzi. Tali controlli possono comprendere le verifiche generali sui siti web, le informazioni sulla sede delle aziende, ecc. L'AG verifica il funzionamento di tali controlli su un campione di beneficiari. </t>
    </r>
  </si>
  <si>
    <r>
      <rPr>
        <sz val="10"/>
        <color theme="1"/>
        <rFont val="Arial"/>
        <family val="2"/>
      </rPr>
      <t>IC 4.12</t>
    </r>
  </si>
  <si>
    <r>
      <rPr>
        <sz val="10"/>
        <color theme="1"/>
        <rFont val="Arial"/>
        <family val="2"/>
      </rPr>
      <t>L'AG attua e rende pubblico un meccanismo per denunciare le irregolarità in caso di sospetta condotta fraudolenta.</t>
    </r>
  </si>
  <si>
    <r>
      <rPr>
        <sz val="10"/>
        <color theme="1"/>
        <rFont val="Arial"/>
        <family val="2"/>
      </rPr>
      <t>IC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</si>
  <si>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</si>
  <si>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</si>
  <si>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</si>
  <si>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</si>
  <si>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</si>
  <si>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</si>
  <si>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</si>
  <si>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</si>
  <si>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</si>
  <si>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</si>
  <si>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</si>
  <si>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</si>
  <si>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</si>
  <si>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</si>
  <si>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</si>
  <si>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</si>
  <si>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</si>
  <si>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</si>
  <si>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</si>
  <si>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</si>
  <si>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</si>
  <si>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</si>
  <si>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</si>
  <si>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</si>
  <si>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</si>
  <si>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</si>
  <si>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</si>
  <si>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</si>
  <si>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</si>
  <si>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</si>
  <si>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</si>
  <si>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</si>
  <si>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</si>
  <si>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</si>
  <si>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</si>
  <si>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</si>
  <si>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</si>
  <si>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5.1</t>
    </r>
  </si>
  <si>
    <r>
      <rPr>
        <sz val="10"/>
        <color theme="1"/>
        <rFont val="Arial"/>
        <family val="2"/>
      </rPr>
      <t xml:space="preserve">L'AG richiede che i beneficiari attuino dei controlli per confermare i prezzi preventivati dai terzi mediante il confronto con altre fonti indipendenti. L'AG verifica il funzionamento di questi controlli su un campione di beneficiari. 
</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</si>
  <si>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</si>
  <si>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</si>
  <si>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</si>
  <si>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IC 5.2</t>
    </r>
  </si>
  <si>
    <r>
      <rPr>
        <sz val="10"/>
        <color theme="1"/>
        <rFont val="Arial"/>
        <family val="2"/>
      </rPr>
      <t xml:space="preserve">L'AG richiede l'impiego di costi unitari standard da parte dei beneficiari per le forniture regolarmente acquistate. </t>
    </r>
  </si>
  <si>
    <r>
      <rPr>
        <sz val="10"/>
        <color theme="1"/>
        <rFont val="Arial"/>
        <family val="2"/>
      </rPr>
      <t>IC 5.X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</si>
  <si>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</si>
  <si>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</si>
  <si>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</si>
  <si>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</si>
  <si>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</si>
  <si>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</si>
  <si>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</si>
  <si>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</si>
  <si>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</si>
  <si>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</si>
  <si>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</si>
  <si>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</si>
  <si>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</si>
  <si>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</si>
  <si>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</si>
  <si>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</si>
  <si>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</si>
  <si>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</si>
  <si>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</si>
  <si>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</si>
  <si>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</si>
  <si>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</si>
  <si>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</si>
  <si>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</si>
  <si>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</si>
  <si>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</si>
  <si>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</si>
  <si>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</si>
  <si>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</si>
  <si>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</si>
  <si>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</si>
  <si>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</si>
  <si>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</si>
  <si>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</si>
  <si>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</si>
  <si>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</si>
  <si>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</si>
  <si>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Duplicazioni delle dichiarazioni di spesa</t>
    </r>
  </si>
  <si>
    <r>
      <rPr>
        <sz val="10"/>
        <color theme="1"/>
        <rFont val="Arial"/>
        <family val="2"/>
      </rPr>
      <t>IC 6.1</t>
    </r>
  </si>
  <si>
    <r>
      <rPr>
        <sz val="10"/>
        <color theme="1"/>
        <rFont val="Arial"/>
        <family val="2"/>
      </rPr>
      <t xml:space="preserve">L'AG richiede che il beneficiario verifichi le relazioni di attività e le risultanze del contratto a dimostrazione dei costi (per es. nomi dei membri del personale) e che, a termini di contratto, possa richiedere ulteriori prove a sostegno (per es. sistemi di registrazione dei tempi).  L'AG verifica il funzionamento di questi controlli su un campione di beneficiari. </t>
    </r>
  </si>
  <si>
    <r>
      <rPr>
        <sz val="10"/>
        <color theme="1"/>
        <rFont val="Arial"/>
        <family val="2"/>
      </rPr>
      <t>IC 6.2</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</si>
  <si>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</si>
  <si>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</si>
  <si>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di ulteriori controlli...</t>
    </r>
  </si>
  <si>
    <r>
      <rPr>
        <b/>
        <sz val="12"/>
        <color indexed="8"/>
        <rFont val="Arial"/>
        <family val="2"/>
      </rPr>
      <t>Fatture false, gonfiate o duplicate</t>
    </r>
  </si>
  <si>
    <r>
      <rPr>
        <sz val="10"/>
        <color theme="1"/>
        <rFont val="Arial"/>
        <family val="2"/>
      </rPr>
      <t>IC 6.11</t>
    </r>
  </si>
  <si>
    <r>
      <rPr>
        <sz val="10"/>
        <color theme="1"/>
        <rFont val="Arial"/>
        <family val="2"/>
      </rPr>
      <t xml:space="preserve">L'AG richiede che i beneficiari svolgano una verifica delle fatture inviate per rilevare eventuali duplicazioni (per es. fatture multiple con lo stesso importo, numeri delle fatture, ecc.) </t>
    </r>
    <r>
      <rPr>
        <sz val="10"/>
        <color theme="1"/>
        <rFont val="Arial"/>
        <family val="2"/>
      </rPr>
      <t>o falsificazioni.</t>
    </r>
    <r>
      <rPr>
        <sz val="10"/>
        <color theme="1"/>
        <rFont val="Arial"/>
        <family val="2"/>
      </rPr>
      <t xml:space="preserve"> L'AG verifica il funzionamento di questi controlli su un campione di beneficiari. </t>
    </r>
  </si>
  <si>
    <r>
      <rPr>
        <sz val="10"/>
        <color theme="1"/>
        <rFont val="Arial"/>
        <family val="2"/>
      </rPr>
      <t>IC 6.12</t>
    </r>
  </si>
  <si>
    <r>
      <rPr>
        <sz val="10"/>
        <color theme="1"/>
        <rFont val="Arial"/>
        <family val="2"/>
      </rPr>
      <t xml:space="preserve">L'AG richiede che i beneficiari confrontino il prezzo finale dei prodotti / servizi con il bilancio e con i prezzi generalmente accettati per contratti analoghi. L'AG verifica il funzionamento di questi controlli su un campione di beneficiari. </t>
    </r>
  </si>
  <si>
    <r>
      <rPr>
        <sz val="10"/>
        <color theme="1"/>
        <rFont val="Arial"/>
        <family val="2"/>
      </rPr>
      <t>IC 6.13</t>
    </r>
  </si>
  <si>
    <r>
      <rPr>
        <sz val="10"/>
        <color theme="1"/>
        <rFont val="Arial"/>
        <family val="2"/>
      </rPr>
      <t xml:space="preserve">L'AG stessa è tenuta a svolgere verifiche periodiche a campione sulle risultanze dei progetti per confrontarne i relativi costi, al fine di stabilire se i lavori siano stati portati a termine o le spese necessarie siano state sostenute. </t>
    </r>
  </si>
  <si>
    <r>
      <rPr>
        <sz val="10"/>
        <color theme="1"/>
        <rFont val="Arial"/>
        <family val="2"/>
      </rPr>
      <t>IC 6.14</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</si>
  <si>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</si>
  <si>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</si>
  <si>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degli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</si>
  <si>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</si>
  <si>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</si>
  <si>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</si>
  <si>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</si>
  <si>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</si>
  <si>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</si>
  <si>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</si>
  <si>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</si>
  <si>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</si>
  <si>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</si>
  <si>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</si>
  <si>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</si>
  <si>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</si>
  <si>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</si>
  <si>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</si>
  <si>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</si>
  <si>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</si>
  <si>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</si>
  <si>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</si>
  <si>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</si>
  <si>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</si>
  <si>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</si>
  <si>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</si>
  <si>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</si>
  <si>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</si>
  <si>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</si>
  <si>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</si>
  <si>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</si>
  <si>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</si>
  <si>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</si>
  <si>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</si>
  <si>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</si>
  <si>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</si>
  <si>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</si>
  <si>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</si>
  <si>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</si>
  <si>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Sostituzione di prodotti</t>
    </r>
  </si>
  <si>
    <r>
      <rPr>
        <sz val="10"/>
        <color theme="1"/>
        <rFont val="Arial"/>
        <family val="2"/>
      </rPr>
      <t>IC 7.1</t>
    </r>
  </si>
  <si>
    <r>
      <rPr>
        <sz val="10"/>
        <color theme="1"/>
        <rFont val="Arial"/>
        <family val="2"/>
      </rPr>
      <t xml:space="preserve">L'AG richiede che i beneficiari, avvalendosi di esperti del settore, verifichino che i prodotti / servizi acquistati corrispondano alle specifiche contrattuali. L'AG verifica il funzionamento di questi controlli su un campione di beneficiari. </t>
    </r>
  </si>
  <si>
    <r>
      <rPr>
        <sz val="10"/>
        <color theme="1"/>
        <rFont val="Arial"/>
        <family val="2"/>
      </rPr>
      <t>IC 7.2</t>
    </r>
  </si>
  <si>
    <r>
      <rPr>
        <sz val="10"/>
        <color theme="1"/>
        <rFont val="Arial"/>
        <family val="2"/>
      </rPr>
      <t>L'AG stessa svolge controlli su un campione di progetti per verificare che le relazioni di attività e i prodotti / servizi acquistati corrispondano alle specifiche contrattuali.</t>
    </r>
  </si>
  <si>
    <r>
      <rPr>
        <sz val="10"/>
        <color theme="1"/>
        <rFont val="Arial"/>
        <family val="2"/>
      </rPr>
      <t>IC 7.3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</si>
  <si>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</si>
  <si>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</si>
  <si>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</si>
  <si>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12"/>
        <color indexed="8"/>
        <rFont val="Arial"/>
        <family val="2"/>
      </rPr>
      <t>Assenza dei prodotti</t>
    </r>
  </si>
  <si>
    <r>
      <rPr>
        <sz val="10"/>
        <color theme="1"/>
        <rFont val="Arial"/>
        <family val="2"/>
      </rPr>
      <t>IC 7.11</t>
    </r>
  </si>
  <si>
    <r>
      <rPr>
        <sz val="10"/>
        <color theme="1"/>
        <rFont val="Arial"/>
        <family val="2"/>
      </rPr>
      <t xml:space="preserve">L'AG esige che i beneficiari richiedano certificati relativi ai lavori o altri tipi di certificati di verifica, rilasciati da un terzo indipendente ad avvenuta esecuzione del contratto. L'AG dovrebbe verificare il funzionamento di tali controlli su un campione di beneficiari. </t>
    </r>
  </si>
  <si>
    <r>
      <rPr>
        <sz val="10"/>
        <color theme="1"/>
        <rFont val="Arial"/>
        <family val="2"/>
      </rPr>
      <t>IC 7.12</t>
    </r>
  </si>
  <si>
    <r>
      <rPr>
        <sz val="10"/>
        <color theme="1"/>
        <rFont val="Arial"/>
        <family val="2"/>
      </rPr>
      <t xml:space="preserve">L'AG stessa svolge controlli sui certificati relativi ai lavori o altri tipi di certificati di verifica da rilasciare ad avvenuta esecuzione del contratto. </t>
    </r>
  </si>
  <si>
    <r>
      <rPr>
        <sz val="10"/>
        <color theme="1"/>
        <rFont val="Arial"/>
        <family val="2"/>
      </rPr>
      <t>IC 7.13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</si>
  <si>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</si>
  <si>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</si>
  <si>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</si>
  <si>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</si>
  <si>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</si>
  <si>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</si>
  <si>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</si>
  <si>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</si>
  <si>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</si>
  <si>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</si>
  <si>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</si>
  <si>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</si>
  <si>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</si>
  <si>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</si>
  <si>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</si>
  <si>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</si>
  <si>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</si>
  <si>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</si>
  <si>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</si>
  <si>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</si>
  <si>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</si>
  <si>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</si>
  <si>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</si>
  <si>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</si>
  <si>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</si>
  <si>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</si>
  <si>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</si>
  <si>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</si>
  <si>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</si>
  <si>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</si>
  <si>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</si>
  <si>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</si>
  <si>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</si>
  <si>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</si>
  <si>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</si>
  <si>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</si>
  <si>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</si>
  <si>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</si>
  <si>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</si>
  <si>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17.1</t>
    </r>
  </si>
  <si>
    <r>
      <rPr>
        <sz val="10"/>
        <color theme="1"/>
        <rFont val="Arial"/>
        <family val="2"/>
      </rPr>
      <t>IC 17.2</t>
    </r>
  </si>
  <si>
    <r>
      <rPr>
        <sz val="10"/>
        <color theme="1"/>
        <rFont val="Arial"/>
        <family val="2"/>
      </rPr>
      <t>Le modifiche contrattuali che alterano un accordo originario al di là di soglie significative predefinite (sia in termini di valori che di periodi di tempo) devono prima essere approvate dall'AG.</t>
    </r>
  </si>
  <si>
    <r>
      <rPr>
        <sz val="10"/>
        <color theme="1"/>
        <rFont val="Arial"/>
        <family val="2"/>
      </rPr>
      <t>IC 17.X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</si>
  <si>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</si>
  <si>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</si>
  <si>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</si>
  <si>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</si>
  <si>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</si>
  <si>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</si>
  <si>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</si>
  <si>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</si>
  <si>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</si>
  <si>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</si>
  <si>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</si>
  <si>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</si>
  <si>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</si>
  <si>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</si>
  <si>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</si>
  <si>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</si>
  <si>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</si>
  <si>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</si>
  <si>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</si>
  <si>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</si>
  <si>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</si>
  <si>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</si>
  <si>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</si>
  <si>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</si>
  <si>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</si>
  <si>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</si>
  <si>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</si>
  <si>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</si>
  <si>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</si>
  <si>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</si>
  <si>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</si>
  <si>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</si>
  <si>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</si>
  <si>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</si>
  <si>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</si>
  <si>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</si>
  <si>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</si>
  <si>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Manodopera non sufficientemente qualificata</t>
    </r>
  </si>
  <si>
    <r>
      <rPr>
        <sz val="10"/>
        <color theme="1"/>
        <rFont val="Arial"/>
        <family val="2"/>
      </rPr>
      <t>IC 9.1</t>
    </r>
  </si>
  <si>
    <r>
      <rPr>
        <sz val="10"/>
        <color theme="1"/>
        <rFont val="Arial"/>
        <family val="2"/>
      </rPr>
      <t xml:space="preserve">Per quanto riguarda i costi del beneficiario relativi alla manodopera, l'AG dovrebbe verificare le relazioni di attività e le relazioni finanziarie definitive per rilevare eventuali discrepanze tra il personale previsto e quello effettivo </t>
    </r>
    <r>
      <rPr>
        <sz val="10"/>
        <color theme="1"/>
        <rFont val="Arial"/>
        <family val="2"/>
      </rPr>
      <t>(membri del personale e tempi impiegati)</t>
    </r>
    <r>
      <rPr>
        <sz val="10"/>
        <color theme="1"/>
        <rFont val="Arial"/>
        <family val="2"/>
      </rPr>
      <t>. Si dovrebbero richiedere prove supplementari (per es. certificati di qualifica) che attestino l'idoneità di eventuali sostituti importanti.</t>
    </r>
  </si>
  <si>
    <r>
      <rPr>
        <sz val="10"/>
        <color theme="1"/>
        <rFont val="Arial"/>
        <family val="2"/>
      </rPr>
      <t>IC 9.2</t>
    </r>
  </si>
  <si>
    <r>
      <rPr>
        <sz val="10"/>
        <color theme="1"/>
        <rFont val="Arial"/>
        <family val="2"/>
      </rPr>
      <t>Per quanto riguarda i costi del beneficiario relativi alla manodopera, eventuali modifiche di rilievo riguardanti i membri principali del personale possono avvenire esclusivamente previa autorizzazione dell'AG.</t>
    </r>
  </si>
  <si>
    <r>
      <rPr>
        <sz val="10"/>
        <color theme="1"/>
        <rFont val="Arial"/>
        <family val="2"/>
      </rPr>
      <t>IC 9.3</t>
    </r>
  </si>
  <si>
    <r>
      <rPr>
        <sz val="10"/>
        <color theme="1"/>
        <rFont val="Arial"/>
        <family val="2"/>
      </rPr>
      <t>Per quanto riguarda i costi di terzi relativi alla manodopera, l'AG esige che i beneficiari sottopongano a verifica il personale fondamentale impegnato nell'esecuzione di un contratto confrontandolo con il personale proposto dagli offerenti e richiedano prove che attestino l'idoneità di sostituti importanti.  L'AG verifica il funzionamento di questi controlli su un campione di beneficiari.</t>
    </r>
  </si>
  <si>
    <r>
      <rPr>
        <sz val="10"/>
        <color theme="1"/>
        <rFont val="Arial"/>
        <family val="2"/>
      </rPr>
      <t>IC 9.4</t>
    </r>
  </si>
  <si>
    <r>
      <rPr>
        <sz val="10"/>
        <color theme="1"/>
        <rFont val="Arial"/>
        <family val="2"/>
      </rPr>
      <t>Per quanto riguarda i costi di terzi relativi alla manodopera, in caso di modifiche di rilievo riguardanti il personale a contratto, l'AG richiede che esse avvengano esclusivamente previa autorizzazione del beneficiario. L'AG verifica il funzionamento di questi controlli su un campione di beneficiari.</t>
    </r>
  </si>
  <si>
    <r>
      <rPr>
        <sz val="10"/>
        <color theme="1"/>
        <rFont val="Arial"/>
        <family val="2"/>
      </rPr>
      <t>IC 9.X</t>
    </r>
  </si>
  <si>
    <r>
      <rPr>
        <i/>
        <sz val="10"/>
        <color indexed="8"/>
        <rFont val="Arial"/>
        <family val="2"/>
      </rPr>
      <t>Inserire la descrizione di ulteriori controlli...</t>
    </r>
  </si>
  <si>
    <r>
      <rPr>
        <b/>
        <sz val="12"/>
        <color indexed="8"/>
        <rFont val="Arial"/>
        <family val="2"/>
      </rPr>
      <t>Descrizioni approssimative delle attività</t>
    </r>
  </si>
  <si>
    <r>
      <rPr>
        <sz val="10"/>
        <color theme="1"/>
        <rFont val="Arial"/>
        <family val="2"/>
      </rPr>
      <t>IC 9.11</t>
    </r>
  </si>
  <si>
    <r>
      <rPr>
        <sz val="10"/>
        <color theme="1"/>
        <rFont val="Arial"/>
        <family val="2"/>
      </rPr>
      <t>Per quanto riguarda i costi dei beneficiari relativi alla manodopera, l'AG richiede loro regolarmente di dimostrare che siano in grado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</si>
  <si>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9.12</t>
    </r>
  </si>
  <si>
    <r>
      <rPr>
        <sz val="10"/>
        <color theme="1"/>
        <rFont val="Arial"/>
        <family val="2"/>
      </rPr>
      <t xml:space="preserve">Per quanto riguarda i costi dei beneficiari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 </t>
    </r>
  </si>
  <si>
    <r>
      <rPr>
        <sz val="10"/>
        <color theme="1"/>
        <rFont val="Arial"/>
        <family val="2"/>
      </rPr>
      <t>IC 9.13</t>
    </r>
  </si>
  <si>
    <r>
      <rPr>
        <sz val="10"/>
        <color theme="1"/>
        <rFont val="Arial"/>
        <family val="2"/>
      </rPr>
      <t>Per quanto riguarda i costi di terzi relativi alla manodopera, l'AG esige che i beneficiari richiedano regolarmente ai terzi di dimostrare che siano in grado di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</si>
  <si>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9.14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</si>
  <si>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</si>
  <si>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9.X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</si>
  <si>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</si>
  <si>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</si>
  <si>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</si>
  <si>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</si>
  <si>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</si>
  <si>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</si>
  <si>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</si>
  <si>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</si>
  <si>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</si>
  <si>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</si>
  <si>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</si>
  <si>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</si>
  <si>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</si>
  <si>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</si>
  <si>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</si>
  <si>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</si>
  <si>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</si>
  <si>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</si>
  <si>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</si>
  <si>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</si>
  <si>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</si>
  <si>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</si>
  <si>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</si>
  <si>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</si>
  <si>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</si>
  <si>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</si>
  <si>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</si>
  <si>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</si>
  <si>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</si>
  <si>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</si>
  <si>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</si>
  <si>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</si>
  <si>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</si>
  <si>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</si>
  <si>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</si>
  <si>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</si>
  <si>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</si>
  <si>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Costi di manodopera fittizi</t>
    </r>
  </si>
  <si>
    <r>
      <rPr>
        <sz val="10"/>
        <color theme="1"/>
        <rFont val="Arial"/>
        <family val="2"/>
      </rPr>
      <t>IC 10.1</t>
    </r>
  </si>
  <si>
    <r>
      <rPr>
        <sz val="10"/>
        <color theme="1"/>
        <rFont val="Arial"/>
        <family val="2"/>
      </rPr>
      <t>Per quanto riguarda i costi del beneficiario relativi alla manodopera, l'AG richiede regolarmente ai beneficiari di dimostrare che siano in grado di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</si>
  <si>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10.2</t>
    </r>
  </si>
  <si>
    <r>
      <rPr>
        <sz val="10"/>
        <color theme="1"/>
        <rFont val="Arial"/>
        <family val="2"/>
      </rPr>
      <t>Per quanto riguarda i costi del beneficiario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t>
    </r>
  </si>
  <si>
    <r>
      <rPr>
        <sz val="10"/>
        <color theme="1"/>
        <rFont val="Arial"/>
        <family val="2"/>
      </rPr>
      <t>IC 10.3</t>
    </r>
  </si>
  <si>
    <r>
      <rPr>
        <sz val="10"/>
        <color theme="1"/>
        <rFont val="Arial"/>
        <family val="2"/>
      </rPr>
      <t>Per quanto riguarda i costi di terzi relativi alla manodopera, l'AG esige che i beneficiari richiedano regolarmente ai terzi di dimostrare di poter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</si>
  <si>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10.4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</si>
  <si>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</si>
  <si>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</si>
  <si>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</si>
  <si>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Mancata retribuzione degli straordinari</t>
    </r>
  </si>
  <si>
    <r>
      <rPr>
        <sz val="10"/>
        <color theme="1"/>
        <rFont val="Arial"/>
        <family val="2"/>
      </rPr>
      <t>IC 10.11</t>
    </r>
  </si>
  <si>
    <r>
      <rPr>
        <sz val="10"/>
        <color theme="1"/>
        <rFont val="Arial"/>
        <family val="2"/>
      </rPr>
      <t>Per quanto riguarda i costi del beneficiario in materia di manodopera, l'AG monitora le relazioni finanziarie e di attività definitive e la documentazione di supporto relativa agli straordinari (numero eccessivo di ore lavorative per il personale di progetto, numero di membri del personale di esecuzione inferiore al previsto nonostante tutte le attività siano state portate a termine) e richiede documenti giustificativi che attestino la conformità dei costi rivendicati con le norme e le spese effettivamente sostenute relative agli straordinari.</t>
    </r>
  </si>
  <si>
    <r>
      <rPr>
        <sz val="10"/>
        <color theme="1"/>
        <rFont val="Arial"/>
        <family val="2"/>
      </rPr>
      <t>IC 10.12</t>
    </r>
  </si>
  <si>
    <r>
      <rPr>
        <sz val="10"/>
        <color theme="1"/>
        <rFont val="Arial"/>
        <family val="2"/>
      </rPr>
      <t>Per quanto riguarda i costi di terzi relativi alla manodopera, l'AG richiede che i beneficiari verifichino le fatture dei fornitori confrontandole con la documentazione di supporto relativa agli straordinari (numero eccessivo di ore lavorative per il personale di progetto, numero di membri del personale di esecuzione inferiore al previsto) e richiede documenti giustificativi che attestino la conformità dei costi rivendicati con le norme e le spese effettivamente sostenute relative agli straordinari.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</si>
  <si>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</si>
  <si>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</si>
  <si>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Dichiarazione di tariffe orarie errate</t>
    </r>
  </si>
  <si>
    <r>
      <rPr>
        <sz val="10"/>
        <color theme="1"/>
        <rFont val="Arial"/>
        <family val="2"/>
      </rPr>
      <t>IC 10.21</t>
    </r>
  </si>
  <si>
    <r>
      <rPr>
        <sz val="10"/>
        <color theme="1"/>
        <rFont val="Arial"/>
        <family val="2"/>
      </rPr>
      <t>Per quanto riguarda i costi dei beneficiari relativi alla manodopera, l'AG verifica le relazioni finanziarie definitive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t>
    </r>
  </si>
  <si>
    <r>
      <rPr>
        <sz val="10"/>
        <color theme="1"/>
        <rFont val="Arial"/>
        <family val="2"/>
      </rPr>
      <t>IC 10.22</t>
    </r>
  </si>
  <si>
    <r>
      <rPr>
        <sz val="10"/>
        <color theme="1"/>
        <rFont val="Arial"/>
        <family val="2"/>
      </rPr>
      <t>Per quanto riguarda i costi di terzi relativi alla manodopera, l'AG richiede ai beneficiari di verificare le fatture attinenti ai costi di manodopera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</si>
  <si>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</si>
  <si>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</si>
  <si>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Personale inesistente</t>
    </r>
  </si>
  <si>
    <r>
      <rPr>
        <sz val="10"/>
        <color theme="1"/>
        <rFont val="Arial"/>
        <family val="2"/>
      </rPr>
      <t>IC 10.31</t>
    </r>
  </si>
  <si>
    <r>
      <rPr>
        <sz val="10"/>
        <color theme="1"/>
        <rFont val="Arial"/>
        <family val="2"/>
      </rPr>
      <t>IC 10.32</t>
    </r>
  </si>
  <si>
    <r>
      <rPr>
        <sz val="10"/>
        <color theme="1"/>
        <rFont val="Arial"/>
        <family val="2"/>
      </rPr>
      <t>IC 10.X</t>
    </r>
  </si>
  <si>
    <r>
      <rPr>
        <i/>
        <sz val="10"/>
        <color indexed="8"/>
        <rFont val="Arial"/>
        <family val="2"/>
      </rPr>
      <t>Inserire la descrizione di ulteriori controlli...</t>
    </r>
  </si>
  <si>
    <r>
      <rPr>
        <b/>
        <sz val="12"/>
        <color indexed="8"/>
        <rFont val="Arial"/>
        <family val="2"/>
      </rPr>
      <t>Attività svolte al di fuori del periodo di esecuzione</t>
    </r>
  </si>
  <si>
    <r>
      <rPr>
        <sz val="10"/>
        <color theme="1"/>
        <rFont val="Arial"/>
        <family val="2"/>
      </rPr>
      <t>IC 10.41</t>
    </r>
  </si>
  <si>
    <r>
      <rPr>
        <sz val="10"/>
        <color theme="1"/>
        <rFont val="Arial"/>
        <family val="2"/>
      </rPr>
      <t>IC 10.42</t>
    </r>
  </si>
  <si>
    <r>
      <rPr>
        <sz val="10"/>
        <color theme="1"/>
        <rFont val="Arial"/>
        <family val="2"/>
      </rPr>
      <t>IC 10.X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</si>
  <si>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</si>
  <si>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</si>
  <si>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</si>
  <si>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</si>
  <si>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</si>
  <si>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</si>
  <si>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</si>
  <si>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</si>
  <si>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</si>
  <si>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</si>
  <si>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</si>
  <si>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</si>
  <si>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</si>
  <si>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</si>
  <si>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</si>
  <si>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</si>
  <si>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</si>
  <si>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</si>
  <si>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</si>
  <si>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</si>
  <si>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</si>
  <si>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</si>
  <si>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</si>
  <si>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</si>
  <si>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</si>
  <si>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</si>
  <si>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</si>
  <si>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</si>
  <si>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</si>
  <si>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</si>
  <si>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</si>
  <si>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</si>
  <si>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</si>
  <si>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</si>
  <si>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</si>
  <si>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</si>
  <si>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</si>
  <si>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11.1</t>
    </r>
  </si>
  <si>
    <r>
      <rPr>
        <sz val="10"/>
        <color theme="1"/>
        <rFont val="Arial"/>
        <family val="2"/>
      </rPr>
      <t>L'AG richiede regolarmente ai beneficiari di dimostrare che siano in grado di verificare autonomamente la ripartizione delle spese relative al personale per le attività di progetto mediante prove quali, per esempio, registri di presenza, sistemi di registrazione dei tempi, dati provenienti dai libri contabili. Tali prove vengono verificate con la dovuta cautela.</t>
    </r>
  </si>
  <si>
    <r>
      <rPr>
        <sz val="10"/>
        <color theme="1"/>
        <rFont val="Arial"/>
        <family val="2"/>
      </rPr>
      <t>IC 11.X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</si>
  <si>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</si>
  <si>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</si>
  <si>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</si>
  <si>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</si>
  <si>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</si>
  <si>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</si>
  <si>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</si>
  <si>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</si>
  <si>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</si>
  <si>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</si>
  <si>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</si>
  <si>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</si>
  <si>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</si>
  <si>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</si>
  <si>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</si>
  <si>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</si>
  <si>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</si>
  <si>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</si>
  <si>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</si>
  <si>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</si>
  <si>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</si>
  <si>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</si>
  <si>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</si>
  <si>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</si>
  <si>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</si>
  <si>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</si>
  <si>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</si>
  <si>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</si>
  <si>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</si>
  <si>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20"/>
        <color indexed="8"/>
        <rFont val="Arial"/>
        <family val="2"/>
      </rPr>
      <t xml:space="preserve">1: VALUTAZIONE DELL'ESPOSIZIONE A RISCHI DI FRODE SPECIFICI - </t>
    </r>
    <r>
      <rPr>
        <b/>
        <u/>
        <sz val="20"/>
        <color indexed="8"/>
        <rFont val="Arial"/>
        <family val="2"/>
      </rPr>
      <t>SELEZIONE DEI CANDIDATI</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</si>
  <si>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</si>
  <si>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</si>
  <si>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</si>
  <si>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</si>
  <si>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</si>
  <si>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</si>
  <si>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 xml:space="preserve">Motivare la risposta, se negativa </t>
    </r>
  </si>
  <si>
    <r>
      <rPr>
        <b/>
        <sz val="12"/>
        <color indexed="8"/>
        <rFont val="Arial"/>
        <family val="2"/>
      </rPr>
      <t>SR1</t>
    </r>
  </si>
  <si>
    <r>
      <rPr>
        <sz val="10"/>
        <color theme="1"/>
        <rFont val="Arial"/>
        <family val="2"/>
      </rPr>
      <t>Conflitti di interesse nel comitato di valutazione</t>
    </r>
  </si>
  <si>
    <r>
      <rPr>
        <sz val="10"/>
        <color theme="1"/>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</si>
  <si>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0"/>
        <color theme="1"/>
        <rFont val="Arial"/>
        <family val="2"/>
      </rPr>
      <t>Interno / Collusione</t>
    </r>
  </si>
  <si>
    <r>
      <rPr>
        <b/>
        <sz val="12"/>
        <color indexed="8"/>
        <rFont val="Arial"/>
        <family val="2"/>
      </rPr>
      <t>SR2</t>
    </r>
  </si>
  <si>
    <r>
      <rPr>
        <sz val="10"/>
        <color theme="1"/>
        <rFont val="Arial"/>
        <family val="2"/>
      </rPr>
      <t>False dichiarazioni da parte dei candidati</t>
    </r>
  </si>
  <si>
    <r>
      <rPr>
        <sz val="10"/>
        <color theme="1"/>
        <rFont val="Arial"/>
        <family val="2"/>
      </rPr>
      <t>Beneficiari</t>
    </r>
  </si>
  <si>
    <r>
      <rPr>
        <sz val="10"/>
        <color theme="1"/>
        <rFont val="Arial"/>
        <family val="2"/>
      </rPr>
      <t>Esterno</t>
    </r>
  </si>
  <si>
    <r>
      <rPr>
        <b/>
        <sz val="12"/>
        <color indexed="8"/>
        <rFont val="Arial"/>
        <family val="2"/>
      </rPr>
      <t>SR3</t>
    </r>
  </si>
  <si>
    <r>
      <rPr>
        <sz val="10"/>
        <color theme="1"/>
        <rFont val="Arial"/>
        <family val="2"/>
      </rPr>
      <t>Doppio finanziamento</t>
    </r>
  </si>
  <si>
    <r>
      <rPr>
        <sz val="10"/>
        <color theme="1"/>
        <rFont val="Arial"/>
        <family val="2"/>
      </rPr>
      <t>Beneficiari</t>
    </r>
  </si>
  <si>
    <r>
      <rPr>
        <sz val="10"/>
        <color theme="1"/>
        <rFont val="Arial"/>
        <family val="2"/>
      </rPr>
      <t>Esterno</t>
    </r>
  </si>
  <si>
    <r>
      <rPr>
        <b/>
        <sz val="12"/>
        <color indexed="8"/>
        <rFont val="Arial"/>
        <family val="2"/>
      </rPr>
      <t>SRX</t>
    </r>
  </si>
  <si>
    <r>
      <rPr>
        <i/>
        <sz val="10"/>
        <color indexed="8"/>
        <rFont val="Arial"/>
        <family val="2"/>
      </rPr>
      <t>Inserire la descrizione di ulteriori rischi...</t>
    </r>
  </si>
  <si>
    <t>Y</t>
  </si>
  <si>
    <t>N</t>
  </si>
  <si>
    <r>
      <rPr>
        <b/>
        <sz val="20"/>
        <rFont val="Arial"/>
        <family val="2"/>
      </rPr>
      <t>DESCRIZIONE DEL RISCHIO</t>
    </r>
  </si>
  <si>
    <r>
      <rPr>
        <b/>
        <sz val="12"/>
        <color indexed="9"/>
        <rFont val="Arial"/>
        <family val="2"/>
      </rPr>
      <t>Sì</t>
    </r>
  </si>
  <si>
    <r>
      <rPr>
        <b/>
        <sz val="12"/>
        <color indexed="9"/>
        <rFont val="Arial"/>
        <family val="2"/>
      </rPr>
      <t>Elevato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</si>
  <si>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</si>
  <si>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</si>
  <si>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</si>
  <si>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</si>
  <si>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</si>
  <si>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9"/>
        <rFont val="Arial"/>
        <family val="2"/>
      </rPr>
      <t>No</t>
    </r>
  </si>
  <si>
    <r>
      <rPr>
        <b/>
        <sz val="12"/>
        <color indexed="9"/>
        <rFont val="Arial"/>
        <family val="2"/>
      </rPr>
      <t>Moderato</t>
    </r>
  </si>
  <si>
    <r>
      <rPr>
        <sz val="12"/>
        <color indexed="8"/>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</si>
  <si>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2"/>
        <color indexed="9"/>
        <rFont val="Arial"/>
        <family val="2"/>
      </rPr>
      <t>Basso</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</si>
  <si>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</si>
  <si>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</si>
  <si>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</si>
  <si>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</si>
  <si>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</si>
  <si>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</si>
  <si>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</si>
  <si>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</si>
  <si>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</si>
  <si>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</si>
  <si>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</si>
  <si>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</si>
  <si>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</si>
  <si>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</si>
  <si>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</si>
  <si>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</si>
  <si>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1.1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</si>
  <si>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</si>
  <si>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SC 1.2</t>
    </r>
  </si>
  <si>
    <r>
      <rPr>
        <sz val="10"/>
        <color theme="1"/>
        <rFont val="Arial"/>
        <family val="2"/>
      </rPr>
      <t>SC 1.3</t>
    </r>
  </si>
  <si>
    <r>
      <rPr>
        <sz val="10"/>
        <color theme="1"/>
        <rFont val="Arial"/>
        <family val="2"/>
      </rPr>
      <t>SC 1.4</t>
    </r>
  </si>
  <si>
    <r>
      <rPr>
        <sz val="10"/>
        <color theme="1"/>
        <rFont val="Arial"/>
        <family val="2"/>
      </rPr>
      <t>SC 1.5</t>
    </r>
  </si>
  <si>
    <r>
      <rPr>
        <sz val="10"/>
        <color theme="1"/>
        <rFont val="Arial"/>
        <family val="2"/>
      </rPr>
      <t>SC 1.6</t>
    </r>
  </si>
  <si>
    <r>
      <rPr>
        <sz val="10"/>
        <color theme="1"/>
        <rFont val="Arial"/>
        <family val="2"/>
      </rPr>
      <t>Tutti gli inviti a presentare candidature devono essere pubblicati.</t>
    </r>
  </si>
  <si>
    <r>
      <rPr>
        <sz val="10"/>
        <color theme="1"/>
        <rFont val="Arial"/>
        <family val="2"/>
      </rPr>
      <t>SC 1.7</t>
    </r>
  </si>
  <si>
    <r>
      <rPr>
        <sz val="10"/>
        <color theme="1"/>
        <rFont val="Arial"/>
        <family val="2"/>
      </rPr>
      <t>SC 1.8</t>
    </r>
  </si>
  <si>
    <r>
      <rPr>
        <sz val="10"/>
        <color theme="1"/>
        <rFont val="Arial"/>
        <family val="2"/>
      </rPr>
      <t>SC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</si>
  <si>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</si>
  <si>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</si>
  <si>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</si>
  <si>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</si>
  <si>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</si>
  <si>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</si>
  <si>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</si>
  <si>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</si>
  <si>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</si>
  <si>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</si>
  <si>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</si>
  <si>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</si>
  <si>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</si>
  <si>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</si>
  <si>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</si>
  <si>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</si>
  <si>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</si>
  <si>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</si>
  <si>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</si>
  <si>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</si>
  <si>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</si>
  <si>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</si>
  <si>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</si>
  <si>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</si>
  <si>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</si>
  <si>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</si>
  <si>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</si>
  <si>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</si>
  <si>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</si>
  <si>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</si>
  <si>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</si>
  <si>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</si>
  <si>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</si>
  <si>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</si>
  <si>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</si>
  <si>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</si>
  <si>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</si>
  <si>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rFont val="Arial"/>
        <family val="2"/>
      </rPr>
      <t>SC 2.1</t>
    </r>
  </si>
  <si>
    <r>
      <rPr>
        <sz val="10"/>
        <rFont val="Arial"/>
        <family val="2"/>
      </rPr>
      <t>SC 2.2</t>
    </r>
  </si>
  <si>
    <r>
      <rPr>
        <sz val="10"/>
        <rFont val="Arial"/>
        <family val="2"/>
      </rPr>
      <t>Nel processo di screening l'AG si avvale delle conoscenze acquisite in precedenza sul beneficiario per adottare una decisione informata in merito alla veridicità delle dichiarazioni e delle informazioni presentate.</t>
    </r>
  </si>
  <si>
    <r>
      <rPr>
        <sz val="10"/>
        <rFont val="Arial"/>
        <family val="2"/>
      </rPr>
      <t>SC 2.3</t>
    </r>
  </si>
  <si>
    <r>
      <rPr>
        <sz val="10"/>
        <rFont val="Arial"/>
        <family val="2"/>
      </rPr>
      <t>Nel processo di screening l'AG si avvale delle conoscenze acquisite sulle domande fraudolente precedentemente presentate e su altre pratiche fraudolente.</t>
    </r>
  </si>
  <si>
    <r>
      <rPr>
        <sz val="10"/>
        <color theme="1"/>
        <rFont val="Arial"/>
        <family val="2"/>
      </rPr>
      <t>SC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</si>
  <si>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</si>
  <si>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</si>
  <si>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</si>
  <si>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</si>
  <si>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</si>
  <si>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</si>
  <si>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</si>
  <si>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</si>
  <si>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</si>
  <si>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</si>
  <si>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</si>
  <si>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</si>
  <si>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</si>
  <si>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</si>
  <si>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</si>
  <si>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</si>
  <si>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</si>
  <si>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</si>
  <si>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</si>
  <si>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</si>
  <si>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</si>
  <si>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sz val="12"/>
        <color indexed="8"/>
        <rFont val="Arial"/>
        <family val="2"/>
      </rPr>
      <t>Un'organizzazione presenta per lo stesso progetto una richiesta di finanziamento con diversi fondi dell'UE e/o degli Stati membri senza dichiarare tali richieste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</si>
  <si>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</si>
  <si>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</si>
  <si>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</si>
  <si>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</si>
  <si>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</si>
  <si>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</si>
  <si>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</si>
  <si>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</si>
  <si>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</si>
  <si>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</si>
  <si>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</si>
  <si>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</si>
  <si>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</si>
  <si>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</si>
  <si>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</si>
  <si>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</si>
  <si>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3.1</t>
    </r>
  </si>
  <si>
    <r>
      <rPr>
        <sz val="10"/>
        <color theme="1"/>
        <rFont val="Arial"/>
        <family val="2"/>
      </rPr>
      <t>Il processo di screening dell'AG prevede controlli incrociati con le autorità nazionali che amministrano altri fondi e con altri Stati membri interessati.</t>
    </r>
  </si>
  <si>
    <r>
      <rPr>
        <sz val="10"/>
        <color theme="1"/>
        <rFont val="Arial"/>
        <family val="2"/>
      </rPr>
      <t>SC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</si>
  <si>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</si>
  <si>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</si>
  <si>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</si>
  <si>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</si>
  <si>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</si>
  <si>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</si>
  <si>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</si>
  <si>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</si>
  <si>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</si>
  <si>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</si>
  <si>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</si>
  <si>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</si>
  <si>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</si>
  <si>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</si>
  <si>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</si>
  <si>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</si>
  <si>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</si>
  <si>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</si>
  <si>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</si>
  <si>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</si>
  <si>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</si>
  <si>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8"/>
        <rFont val="Arial"/>
        <family val="2"/>
      </rPr>
      <t>SRX</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</si>
  <si>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</si>
  <si>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</si>
  <si>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</si>
  <si>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</si>
  <si>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</si>
  <si>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</si>
  <si>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</si>
  <si>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</si>
  <si>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</si>
  <si>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</si>
  <si>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</si>
  <si>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</si>
  <si>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</si>
  <si>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</si>
  <si>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</si>
  <si>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</si>
  <si>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X.1</t>
    </r>
  </si>
  <si>
    <r>
      <rPr>
        <sz val="10"/>
        <color theme="1"/>
        <rFont val="Arial"/>
        <family val="2"/>
      </rPr>
      <t>SC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</si>
  <si>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</si>
  <si>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</si>
  <si>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</si>
  <si>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</si>
  <si>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</si>
  <si>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</si>
  <si>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</si>
  <si>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</si>
  <si>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</si>
  <si>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</si>
  <si>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</si>
  <si>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</si>
  <si>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</si>
  <si>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</si>
  <si>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</si>
  <si>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 xml:space="preserve">2: VALUTAZIONE DELL'ESPOSIZIONE A RISCHI DI FRODE SPECIFICI - </t>
    </r>
    <r>
      <rPr>
        <b/>
        <sz val="20"/>
        <color indexed="8"/>
        <rFont val="Arial"/>
        <family val="2"/>
      </rPr>
      <t>ATTUAZIONE DEL PROGRAMMA</t>
    </r>
    <r>
      <rPr>
        <b/>
        <sz val="20"/>
        <color indexed="8"/>
        <rFont val="Arial"/>
        <family val="2"/>
      </rPr>
      <t xml:space="preserve"> E VERIFICA DELLE ATTIVITÀ</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</si>
  <si>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</si>
  <si>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</si>
  <si>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</si>
  <si>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</si>
  <si>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Descrizione dettagliata del rischio</t>
    </r>
  </si>
  <si>
    <r>
      <rPr>
        <b/>
        <sz val="12"/>
        <rFont val="Arial"/>
        <family val="2"/>
      </rPr>
      <t>Chi è esposto al rischio? 
(Autorità di gestione (AG) / Organismi di attuazione (OA) / Autorità di certificazione (AC) / Beneficiari (BF) / Terzi</t>
    </r>
  </si>
  <si>
    <r>
      <rPr>
        <b/>
        <sz val="12"/>
        <rFont val="Arial"/>
        <family val="2"/>
      </rPr>
      <t>Il rischio è interno (nell'ambito delle AG), esterno o frutto di collusione?</t>
    </r>
  </si>
  <si>
    <r>
      <rPr>
        <b/>
        <sz val="12"/>
        <rFont val="Arial"/>
        <family val="2"/>
      </rPr>
      <t>Motivare la risposta, se negativa</t>
    </r>
  </si>
  <si>
    <r>
      <rPr>
        <b/>
        <sz val="20"/>
        <rFont val="Arial"/>
        <family val="2"/>
      </rPr>
      <t>Attuazione - rischi relativi ad appalti pubblici per contratti aggiudicati e gestiti dai beneficiari</t>
    </r>
  </si>
  <si>
    <r>
      <rPr>
        <b/>
        <sz val="12"/>
        <rFont val="Arial"/>
        <family val="2"/>
      </rPr>
      <t>IR1</t>
    </r>
  </si>
  <si>
    <r>
      <rPr>
        <sz val="10"/>
        <color theme="1"/>
        <rFont val="Arial"/>
        <family val="2"/>
      </rPr>
      <t>Conflitto di interessi occulto o pagamenti illeciti</t>
    </r>
  </si>
  <si>
    <r>
      <rPr>
        <sz val="10"/>
        <color theme="1"/>
        <rFont val="Arial"/>
        <family val="2"/>
      </rPr>
      <t>Un membro del personale del beneficiario favorisce un candidato / offerente perché:
- si è verificato un conflitto di interessi non dichiarato oppure
- sono stati versati pagamenti illeciti e tangenti</t>
    </r>
  </si>
  <si>
    <r>
      <rPr>
        <sz val="10"/>
        <rFont val="Arial"/>
        <family val="2"/>
      </rPr>
      <t>Beneficiari e terzi</t>
    </r>
  </si>
  <si>
    <r>
      <rPr>
        <sz val="10"/>
        <rFont val="Arial"/>
        <family val="2"/>
      </rPr>
      <t>Esterno</t>
    </r>
  </si>
  <si>
    <r>
      <rPr>
        <b/>
        <sz val="12"/>
        <rFont val="Arial"/>
        <family val="2"/>
      </rPr>
      <t>IR2</t>
    </r>
  </si>
  <si>
    <r>
      <rPr>
        <sz val="10"/>
        <color theme="1"/>
        <rFont val="Arial"/>
        <family val="2"/>
      </rPr>
      <t>Elusione della procedura di gara obbligatoria</t>
    </r>
  </si>
  <si>
    <r>
      <rPr>
        <sz val="10"/>
        <rFont val="Arial"/>
        <family val="2"/>
      </rPr>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r>
  </si>
  <si>
    <r>
      <rPr>
        <sz val="10"/>
        <rFont val="Arial"/>
        <family val="2"/>
      </rPr>
      <t>Beneficiari e terzi</t>
    </r>
  </si>
  <si>
    <r>
      <rPr>
        <sz val="10"/>
        <rFont val="Arial"/>
        <family val="2"/>
      </rPr>
      <t>Esterno</t>
    </r>
  </si>
  <si>
    <r>
      <rPr>
        <b/>
        <sz val="12"/>
        <rFont val="Arial"/>
        <family val="2"/>
      </rPr>
      <t>IR3</t>
    </r>
  </si>
  <si>
    <r>
      <rPr>
        <sz val="10"/>
        <color theme="1"/>
        <rFont val="Arial"/>
        <family val="2"/>
      </rPr>
      <t>Manipolazione della gara d'appalto obbligatoria</t>
    </r>
  </si>
  <si>
    <r>
      <rPr>
        <sz val="10"/>
        <rFont val="Arial"/>
        <family val="2"/>
      </rPr>
      <t>Beneficiari e terzi</t>
    </r>
  </si>
  <si>
    <r>
      <rPr>
        <sz val="10"/>
        <rFont val="Arial"/>
        <family val="2"/>
      </rPr>
      <t>Esterno</t>
    </r>
  </si>
  <si>
    <r>
      <rPr>
        <b/>
        <sz val="12"/>
        <rFont val="Arial"/>
        <family val="2"/>
      </rPr>
      <t>IR4</t>
    </r>
  </si>
  <si>
    <r>
      <rPr>
        <sz val="10"/>
        <rFont val="Arial"/>
        <family val="2"/>
      </rPr>
      <t>Offerte concordate</t>
    </r>
  </si>
  <si>
    <r>
      <rPr>
        <sz val="10"/>
        <rFont val="Arial"/>
        <family val="2"/>
      </rPr>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r>
  </si>
  <si>
    <r>
      <rPr>
        <sz val="10"/>
        <rFont val="Arial"/>
        <family val="2"/>
      </rPr>
      <t>Terzi</t>
    </r>
  </si>
  <si>
    <r>
      <rPr>
        <sz val="10"/>
        <rFont val="Arial"/>
        <family val="2"/>
      </rPr>
      <t>Esterno</t>
    </r>
  </si>
  <si>
    <r>
      <rPr>
        <b/>
        <sz val="12"/>
        <rFont val="Arial"/>
        <family val="2"/>
      </rPr>
      <t>IR5</t>
    </r>
  </si>
  <si>
    <r>
      <rPr>
        <sz val="10"/>
        <rFont val="Arial"/>
        <family val="2"/>
      </rPr>
      <t>Offerta incompleta</t>
    </r>
  </si>
  <si>
    <r>
      <rPr>
        <sz val="10"/>
        <rFont val="Arial"/>
        <family val="2"/>
      </rPr>
      <t>Un offerente manipola la procedura di gara omettendo di specificare taluni costi nella propria offerta</t>
    </r>
  </si>
  <si>
    <r>
      <rPr>
        <sz val="10"/>
        <rFont val="Arial"/>
        <family val="2"/>
      </rPr>
      <t xml:space="preserve">Può accadere che vi siano terzi che non indicano nelle loro offerte dati completi, aggiornati e precisi in merito ai costi o ai prezzi, causando l'aumento del prezzo dell'appalto. </t>
    </r>
  </si>
  <si>
    <r>
      <rPr>
        <sz val="10"/>
        <rFont val="Arial"/>
        <family val="2"/>
      </rPr>
      <t>Terzi</t>
    </r>
  </si>
  <si>
    <r>
      <rPr>
        <sz val="10"/>
        <rFont val="Arial"/>
        <family val="2"/>
      </rPr>
      <t>Esterno</t>
    </r>
  </si>
  <si>
    <r>
      <rPr>
        <b/>
        <sz val="12"/>
        <rFont val="Arial"/>
        <family val="2"/>
      </rPr>
      <t>IR6</t>
    </r>
  </si>
  <si>
    <r>
      <rPr>
        <sz val="10"/>
        <rFont val="Arial"/>
        <family val="2"/>
      </rPr>
      <t xml:space="preserve">Manipolazione delle dichiarazioni di spesa </t>
    </r>
  </si>
  <si>
    <r>
      <rPr>
        <sz val="10"/>
        <rFont val="Arial"/>
        <family val="2"/>
      </rPr>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r>
  </si>
  <si>
    <r>
      <rPr>
        <sz val="10"/>
        <rFont val="Arial"/>
        <family val="2"/>
      </rPr>
      <t>Terzi</t>
    </r>
  </si>
  <si>
    <r>
      <rPr>
        <sz val="10"/>
        <rFont val="Arial"/>
        <family val="2"/>
      </rPr>
      <t>Esterno</t>
    </r>
  </si>
  <si>
    <r>
      <rPr>
        <b/>
        <sz val="12"/>
        <rFont val="Arial"/>
        <family val="2"/>
      </rPr>
      <t>IR7</t>
    </r>
  </si>
  <si>
    <r>
      <rPr>
        <sz val="10"/>
        <rFont val="Arial"/>
        <family val="2"/>
      </rPr>
      <t>Mancata consegna o sostituzione di prodotti</t>
    </r>
  </si>
  <si>
    <r>
      <rPr>
        <sz val="10"/>
        <rFont val="Arial"/>
        <family val="2"/>
      </rPr>
      <t>Gli aggiudicatari violano le condizioni contrattali qualora non consegnino i prodotti concordati oppure li alterino o li sostituiscano con merce di qualità inferiore 
- Sostituzione di prodotti o
- Assenza dei prodotti o prestazione dei servizi non conforme a quanto convenuto</t>
    </r>
  </si>
  <si>
    <r>
      <rPr>
        <sz val="10"/>
        <rFont val="Arial"/>
        <family val="2"/>
      </rPr>
      <t>Beneficiari e terzi</t>
    </r>
  </si>
  <si>
    <r>
      <rPr>
        <sz val="10"/>
        <rFont val="Arial"/>
        <family val="2"/>
      </rPr>
      <t>Esterno</t>
    </r>
  </si>
  <si>
    <r>
      <rPr>
        <b/>
        <sz val="12"/>
        <rFont val="Arial"/>
        <family val="2"/>
      </rPr>
      <t>IR8</t>
    </r>
  </si>
  <si>
    <r>
      <rPr>
        <sz val="10"/>
        <rFont val="Arial"/>
        <family val="2"/>
      </rPr>
      <t>Modifica di un contratto esistente</t>
    </r>
  </si>
  <si>
    <r>
      <rPr>
        <sz val="10"/>
        <rFont val="Arial"/>
        <family val="2"/>
      </rPr>
      <t>Un beneficiario e un aggiudicatario si accordano per modificare un contratto esistente stabilendo condizioni più favorevoli per il terzo in misura tale da invalidare la decisione originaria di aggiudicazione dell'appalto.</t>
    </r>
  </si>
  <si>
    <r>
      <rPr>
        <sz val="10"/>
        <rFont val="Arial"/>
        <family val="2"/>
      </rPr>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r>
  </si>
  <si>
    <r>
      <rPr>
        <sz val="10"/>
        <rFont val="Arial"/>
        <family val="2"/>
      </rPr>
      <t>Beneficiari e terzi</t>
    </r>
  </si>
  <si>
    <r>
      <rPr>
        <sz val="10"/>
        <rFont val="Arial"/>
        <family val="2"/>
      </rPr>
      <t>Esterno</t>
    </r>
  </si>
  <si>
    <r>
      <rPr>
        <b/>
        <sz val="20"/>
        <rFont val="Arial"/>
        <family val="2"/>
      </rPr>
      <t>Attuazione - rischi relativi ai costi della manodopera sostenuti da beneficiari o terzi</t>
    </r>
  </si>
  <si>
    <r>
      <rPr>
        <b/>
        <sz val="12"/>
        <rFont val="Arial"/>
        <family val="2"/>
      </rPr>
      <t>IR9</t>
    </r>
  </si>
  <si>
    <r>
      <rPr>
        <sz val="10"/>
        <rFont val="Arial"/>
        <family val="2"/>
      </rPr>
      <t>Sopravvalutazione della qualità o delle attività del personale</t>
    </r>
  </si>
  <si>
    <r>
      <rPr>
        <sz val="10"/>
        <rFont val="Arial"/>
        <family val="2"/>
      </rPr>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r>
  </si>
  <si>
    <r>
      <rPr>
        <sz val="10"/>
        <rFont val="Arial"/>
        <family val="2"/>
      </rPr>
      <t>1) Può accadere che un beneficiario o un terzo proponga una squadra di personale adeguatamente qualificato per una gara d'appalto al solo scopo di svolgere il lavoro con una manodopera non sufficientemente qualificata oppure 2) falsifichi deliberatamente le descrizioni delle mansioni svolte dal personale affinché le spese rivendicate siano considerate costi ammissibili</t>
    </r>
  </si>
  <si>
    <r>
      <rPr>
        <sz val="10"/>
        <rFont val="Arial"/>
        <family val="2"/>
      </rPr>
      <t>Beneficiari e terzi</t>
    </r>
  </si>
  <si>
    <r>
      <rPr>
        <sz val="10"/>
        <rFont val="Arial"/>
        <family val="2"/>
      </rPr>
      <t>Esterno</t>
    </r>
  </si>
  <si>
    <r>
      <rPr>
        <b/>
        <sz val="12"/>
        <rFont val="Arial"/>
        <family val="2"/>
      </rPr>
      <t>IR10</t>
    </r>
  </si>
  <si>
    <r>
      <rPr>
        <sz val="10"/>
        <rFont val="Arial"/>
        <family val="2"/>
      </rPr>
      <t>Costi di manodopera fittizi</t>
    </r>
  </si>
  <si>
    <r>
      <rPr>
        <sz val="10"/>
        <rFont val="Arial"/>
        <family val="2"/>
      </rPr>
      <t>Beneficiari e terzi</t>
    </r>
  </si>
  <si>
    <r>
      <rPr>
        <sz val="10"/>
        <rFont val="Arial"/>
        <family val="2"/>
      </rPr>
      <t>Esterno</t>
    </r>
  </si>
  <si>
    <r>
      <rPr>
        <b/>
        <sz val="12"/>
        <rFont val="Arial"/>
        <family val="2"/>
      </rPr>
      <t>IR11</t>
    </r>
  </si>
  <si>
    <r>
      <rPr>
        <sz val="10"/>
        <rFont val="Arial"/>
        <family val="2"/>
      </rPr>
      <t>Costi di manodopera erroneamente ripartiti tra progetti specifici</t>
    </r>
  </si>
  <si>
    <r>
      <rPr>
        <sz val="10"/>
        <rFont val="Arial"/>
        <family val="2"/>
      </rPr>
      <t>Un beneficiario ripartisce erroneamente di proposito i costi relativi al personale tra progetti dell'UE e progetti finanziati da altre fonti</t>
    </r>
  </si>
  <si>
    <r>
      <rPr>
        <sz val="10"/>
        <rFont val="Arial"/>
        <family val="2"/>
      </rPr>
      <t>Può accedere che un beneficiario ripartisca deliberatamente in modo errato i costi relativi al personale tra progetti dell'UE e progetti finanziati da altre fonti</t>
    </r>
  </si>
  <si>
    <r>
      <rPr>
        <sz val="10"/>
        <rFont val="Arial"/>
        <family val="2"/>
      </rPr>
      <t>Beneficiari</t>
    </r>
  </si>
  <si>
    <r>
      <rPr>
        <sz val="10"/>
        <rFont val="Arial"/>
        <family val="2"/>
      </rPr>
      <t>Esterno</t>
    </r>
  </si>
  <si>
    <r>
      <rPr>
        <b/>
        <sz val="12"/>
        <rFont val="Arial"/>
        <family val="2"/>
      </rPr>
      <t>IRXX</t>
    </r>
  </si>
  <si>
    <r>
      <rPr>
        <i/>
        <sz val="10"/>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</si>
  <si>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</si>
  <si>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</si>
  <si>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</si>
  <si>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</si>
  <si>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</si>
  <si>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</si>
  <si>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</si>
  <si>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</si>
  <si>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</si>
  <si>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</si>
  <si>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</si>
  <si>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</si>
  <si>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</si>
  <si>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</si>
  <si>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</si>
  <si>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</si>
  <si>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</si>
  <si>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</si>
  <si>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</si>
  <si>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</si>
  <si>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</si>
  <si>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</si>
  <si>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</si>
  <si>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</si>
  <si>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Conflitto di interesse non dichiarato</t>
    </r>
  </si>
  <si>
    <r>
      <rPr>
        <sz val="10"/>
        <color theme="1"/>
        <rFont val="Arial"/>
        <family val="2"/>
      </rPr>
      <t>IC 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</si>
  <si>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</si>
  <si>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</si>
  <si>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</si>
  <si>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1.3</t>
    </r>
  </si>
  <si>
    <r>
      <rPr>
        <sz val="10"/>
        <color theme="1"/>
        <rFont val="Arial"/>
        <family val="2"/>
      </rPr>
      <t>IC 1.4</t>
    </r>
  </si>
  <si>
    <r>
      <rPr>
        <sz val="10"/>
        <color theme="1"/>
        <rFont val="Arial"/>
        <family val="2"/>
      </rPr>
      <t>L'AG attua e rende pubblico un meccanismo per denunciare le irregolarità in caso di sospetta condotta fraudolenta.</t>
    </r>
  </si>
  <si>
    <r>
      <rPr>
        <sz val="10"/>
        <color theme="1"/>
        <rFont val="Arial"/>
        <family val="2"/>
      </rPr>
      <t>IC 1.X</t>
    </r>
  </si>
  <si>
    <r>
      <rPr>
        <i/>
        <sz val="10"/>
        <color indexed="8"/>
        <rFont val="Arial"/>
        <family val="2"/>
      </rPr>
      <t>Inserire la descrizione di ulteriori controlli...</t>
    </r>
  </si>
  <si>
    <r>
      <rPr>
        <b/>
        <sz val="12"/>
        <color indexed="8"/>
        <rFont val="Arial"/>
        <family val="2"/>
      </rPr>
      <t>Pagamenti illeciti e tangenti</t>
    </r>
  </si>
  <si>
    <r>
      <rPr>
        <sz val="10"/>
        <color theme="1"/>
        <rFont val="Arial"/>
        <family val="2"/>
      </rPr>
      <t>IC 1.11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</si>
  <si>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</si>
  <si>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</si>
  <si>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</si>
  <si>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1.13</t>
    </r>
  </si>
  <si>
    <r>
      <rPr>
        <sz val="10"/>
        <color theme="1"/>
        <rFont val="Arial"/>
        <family val="2"/>
      </rPr>
      <t>IC 1.14</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</si>
  <si>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</si>
  <si>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</si>
  <si>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</si>
  <si>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</si>
  <si>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</si>
  <si>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</si>
  <si>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</si>
  <si>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</si>
  <si>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</si>
  <si>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</si>
  <si>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</si>
  <si>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</si>
  <si>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</si>
  <si>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</si>
  <si>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</si>
  <si>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</si>
  <si>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</si>
  <si>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</si>
  <si>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</si>
  <si>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</si>
  <si>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</si>
  <si>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</si>
  <si>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</si>
  <si>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</si>
  <si>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</si>
  <si>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</si>
  <si>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</si>
  <si>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</si>
  <si>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</si>
  <si>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</si>
  <si>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</si>
  <si>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</si>
  <si>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</si>
  <si>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</si>
  <si>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</si>
  <si>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</si>
  <si>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</si>
  <si>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</si>
  <si>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</si>
  <si>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</si>
  <si>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IC 2.1</t>
    </r>
  </si>
  <si>
    <r>
      <rPr>
        <sz val="10"/>
        <rFont val="Arial"/>
        <family val="2"/>
      </rPr>
      <t xml:space="preserve">L'AG esamina un elenco di contratti proposti dai beneficiari antecedentemente all'attuazione dei programmi per quanto riguarda i contratti leggermente al di sotto dei valori di soglia
</t>
    </r>
  </si>
  <si>
    <r>
      <rPr>
        <sz val="10"/>
        <color theme="1"/>
        <rFont val="Arial"/>
        <family val="2"/>
      </rPr>
      <t>IC 2.2</t>
    </r>
  </si>
  <si>
    <r>
      <rPr>
        <sz val="10"/>
        <rFont val="Arial"/>
        <family val="2"/>
      </rPr>
      <t xml:space="preserve">L'AG richiede che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</si>
  <si>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</si>
  <si>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</si>
  <si>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</si>
  <si>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</si>
  <si>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sz val="10"/>
        <color theme="1"/>
        <rFont val="Arial"/>
        <family val="2"/>
      </rPr>
      <t>IC 2.11</t>
    </r>
  </si>
  <si>
    <r>
      <rPr>
        <sz val="10"/>
        <color theme="1"/>
        <rFont val="Arial"/>
        <family val="2"/>
      </rPr>
      <t xml:space="preserve">L'AG richiede che tutte le aggiudicazioni ad un singolo fornitore vengano prima approvate attraverso un meccanismo secondario diverso dal dipartimento appalti (per es. personale direttivo del beneficiario). L'AG verifica il funzionamento di questi controlli su un campione di beneficiari. </t>
    </r>
  </si>
  <si>
    <r>
      <rPr>
        <sz val="10"/>
        <color theme="1"/>
        <rFont val="Arial"/>
        <family val="2"/>
      </rPr>
      <t>IC 2.12</t>
    </r>
  </si>
  <si>
    <r>
      <rPr>
        <sz val="10"/>
        <color theme="1"/>
        <rFont val="Arial"/>
        <family val="2"/>
      </rPr>
      <t>Le aggiudicazioni ad un singolo fornitore devono essere prima autorizzate dall'AG.</t>
    </r>
  </si>
  <si>
    <r>
      <rPr>
        <sz val="10"/>
        <color theme="1"/>
        <rFont val="Arial"/>
        <family val="2"/>
      </rPr>
      <t>IC 2.13</t>
    </r>
  </si>
  <si>
    <r>
      <rPr>
        <sz val="10"/>
        <color theme="1"/>
        <rFont val="Arial"/>
        <family val="2"/>
      </rPr>
      <t>IC 2.14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</si>
  <si>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</si>
  <si>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</si>
  <si>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</si>
  <si>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Proroga irregolare del contratto</t>
    </r>
  </si>
  <si>
    <r>
      <rPr>
        <sz val="10"/>
        <color theme="1"/>
        <rFont val="Arial"/>
        <family val="2"/>
      </rPr>
      <t>IC 2.21</t>
    </r>
  </si>
  <si>
    <r>
      <rPr>
        <sz val="10"/>
        <rFont val="Arial"/>
        <family val="2"/>
      </rPr>
      <t xml:space="preserve">L'AG richiede che tutte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</si>
  <si>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2.22</t>
    </r>
  </si>
  <si>
    <r>
      <rPr>
        <sz val="10"/>
        <color theme="1"/>
        <rFont val="Arial"/>
        <family val="2"/>
      </rPr>
      <t>L'AG effettua una verifica periodica su un campione di contratti al fine di garantire la corretta osservanza della procedura d'appalto.</t>
    </r>
  </si>
  <si>
    <r>
      <rPr>
        <sz val="10"/>
        <color theme="1"/>
        <rFont val="Arial"/>
        <family val="2"/>
      </rPr>
      <t>IC 2.23</t>
    </r>
  </si>
  <si>
    <r>
      <rPr>
        <sz val="10"/>
        <color theme="1"/>
        <rFont val="Arial"/>
        <family val="2"/>
      </rPr>
      <t xml:space="preserve">L'AG richiede che i beneficiari prevedano politiche in materia di conflitto di interessi, nonché dichiarazioni e registri relativi ai conflitti e ne verifica il funzionamento su un campione di beneficiari. L'AG verifica il funzionamento di questi controlli su un campione di beneficiari. </t>
    </r>
  </si>
  <si>
    <r>
      <rPr>
        <sz val="10"/>
        <color theme="1"/>
        <rFont val="Arial"/>
        <family val="2"/>
      </rPr>
      <t>IC 2.24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</si>
  <si>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</si>
  <si>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</si>
  <si>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</si>
  <si>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Mancato svolgimento della gara d'appalto</t>
    </r>
  </si>
  <si>
    <r>
      <rPr>
        <sz val="10"/>
        <color theme="1"/>
        <rFont val="Arial"/>
        <family val="2"/>
      </rPr>
      <t>IC 2.31</t>
    </r>
  </si>
  <si>
    <r>
      <rPr>
        <sz val="10"/>
        <color theme="1"/>
        <rFont val="Arial"/>
        <family val="2"/>
      </rPr>
      <t xml:space="preserve">L'AG richiede che i beneficiari dispongano di un meccanismo secondario diverso dal dipartimento appalti per l'approvazione delle modifiche contrattuali. L'AG verifica il funzionamento di questi controlli su un campione di beneficiari. </t>
    </r>
  </si>
  <si>
    <r>
      <rPr>
        <sz val="10"/>
        <color theme="1"/>
        <rFont val="Arial"/>
        <family val="2"/>
      </rPr>
      <t>IC 2.32</t>
    </r>
  </si>
  <si>
    <r>
      <rPr>
        <sz val="10"/>
        <color theme="1"/>
        <rFont val="Arial"/>
        <family val="2"/>
      </rPr>
      <t>Le modifiche contrattuali volte a prorogare un accordo originario al di là di una soglia significativa predefinita devono prima essere approvate dall'AG.</t>
    </r>
  </si>
  <si>
    <r>
      <rPr>
        <sz val="10"/>
        <color theme="1"/>
        <rFont val="Arial"/>
        <family val="2"/>
      </rPr>
      <t>IC 2.33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</si>
  <si>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</si>
  <si>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</si>
  <si>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</si>
  <si>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</si>
  <si>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</si>
  <si>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</si>
  <si>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</si>
  <si>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</si>
  <si>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</si>
  <si>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</si>
  <si>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</si>
  <si>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</si>
  <si>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</si>
  <si>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</si>
  <si>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</si>
  <si>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</si>
  <si>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</si>
  <si>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</si>
  <si>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</si>
  <si>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</si>
  <si>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</si>
  <si>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</si>
  <si>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</si>
  <si>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</si>
  <si>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</si>
  <si>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</si>
  <si>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</si>
  <si>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</si>
  <si>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</si>
  <si>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</si>
  <si>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</si>
  <si>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</si>
  <si>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</si>
  <si>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</si>
  <si>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</si>
  <si>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</si>
  <si>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</si>
  <si>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</si>
  <si>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</si>
  <si>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3.1</t>
    </r>
  </si>
  <si>
    <r>
      <rPr>
        <sz val="10"/>
        <color theme="1"/>
        <rFont val="Arial"/>
        <family val="2"/>
      </rPr>
      <t xml:space="preserve">L'AG richiede che i beneficiari dispongano di un meccanismo secondario diverso dal dipartimento appalti per verificare che le specifiche dell'offerta non siano eccessivamente restrittive. L'AG verifica il funzionamento di questi controlli su un campione di beneficiari. </t>
    </r>
  </si>
  <si>
    <r>
      <rPr>
        <sz val="10"/>
        <color theme="1"/>
        <rFont val="Arial"/>
        <family val="2"/>
      </rPr>
      <t>IC 3.2</t>
    </r>
  </si>
  <si>
    <r>
      <rPr>
        <sz val="10"/>
        <color theme="1"/>
        <rFont val="Arial"/>
        <family val="2"/>
      </rPr>
      <t>L'AG effettua una verifica periodica a campione sui contratti per garantire che le specifiche tecniche non siano troppo restrittive rispetto ai servizi richiesti per il programma.</t>
    </r>
  </si>
  <si>
    <r>
      <rPr>
        <sz val="10"/>
        <color theme="1"/>
        <rFont val="Arial"/>
        <family val="2"/>
      </rPr>
      <t>IC 3.3</t>
    </r>
  </si>
  <si>
    <t>L'AG fornisce orientamenti chiari o una formazione ai beneficiari sull'etica, sui conflitti di interessi e sulle conseguenze della mancata adesione alle linee guida approvate.</t>
  </si>
  <si>
    <t>Un'organizzazione presenta per lo stesso progetto una richiesta di finanziamento con diversi fondi dell'UE e/o degli Stati membri senza dichiarare tali richieste</t>
  </si>
  <si>
    <t>Aggiudicazioni ingiustificate ad un singolo fornitore</t>
  </si>
  <si>
    <t>L'AG effettua una verifica periodica su un campione di contratti per garantire che le specifiche tecniche non siano troppo restrittive rispetto ai servizi richiesti per il programma.</t>
  </si>
  <si>
    <t>L'AG svolge periodicamente un controllo a campione delle offerte vincitrici per verificare se gli aggiudicatari abbiano avuto modo di conoscere in anticipo delle informazioni sulle offerte concorrenti.</t>
  </si>
  <si>
    <t xml:space="preserve">L'AG richiede che i beneficiari dispongano di un meccanismo secondario per lo svolgimento di un controllo a campione delle offerte vincitrici per verificare se gli aggiudicatari abbiano avuto modo di conoscere in anticipo delle informazioni sulle offerte concorrenti. L'AG verifica il funzionamento di questi controlli su un campione di beneficiari. </t>
  </si>
  <si>
    <t>L'AG esige che la procedura di modifica del contratto a cura dei beneficiari richieda l'approvazione di più di un funzionario di alto grado che sia indipendente dal processo di selezione.</t>
  </si>
  <si>
    <t>L'AG svolge un esame dettagliato per garantire l'esattezza delle certificazioni di spesa effettuate dall'AC e la loro conformità con le direttive e le norme pertinenti.</t>
  </si>
  <si>
    <t>L'AG svolge un esame secondario dettagliato a campione sulle verifiche della gestione per garantire che queste ultime siano state effettuate in conformità con le direttive e le norme pertinenti.</t>
  </si>
  <si>
    <t xml:space="preserve"> Le funzioni sono nettamente definite, ripartite e separate sia tra le autorità di gestione e gli organismi intermedi che al loro interno. L'Autorità di gestione mette in atto procedure adeguate per monitorare l'esecuzione effettiva dei compiti delegati all'organismo intermedio/agli organismi intermedi.</t>
  </si>
  <si>
    <t>Un membro del personale di un'AG favorisce un offerente in una procedura di gara mediante:
- specifiche atte a favorire le turbative d'asta o
- la divulgazione dei dati relativi alle offerte o
- la manipolazione delle offerte.</t>
  </si>
  <si>
    <t>L'AG garantisce che i suoi membri sono consapevoli delle conseguenze che comporta la partecipazione ad attività che possano mettere in dubbio la loro integrità, con una chiara descrizione di tali conseguenze e delle relative infrazioni specifiche.</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</si>
  <si>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</si>
  <si>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Per quanto riguarda i costi dei beneficiari relativi alla manodopera, l'AG richiede regolarmente ai beneficiari di dimostrare che possano verificare autonomamente l'esistenza del personale mediante prove quali, ad esempio, contratti e dati relativi alla previdenza sociale, che vengono esaminate con la dovuta cautela e, ove possibile, verificate in maniera indipendente.</t>
  </si>
  <si>
    <t>Per quanto riguarda i costi di terzi relativi alla manodopera, l'AG esige che i beneficiari richiedano ai terzi di dimostrare di poter verificare autonomamente l'esistenza del personale mediante prove quali, ad esempio, contratti e dati relativi alla previdenza sociale, che vengono esaminate con la dovuta cautela e, ove possibile, verificate in maniera indipendente. L'AG verifica il funzionamento di tale controllo su un campione di beneficiari.</t>
  </si>
  <si>
    <t>Per quanto riguarda i costi dei beneficiari relativi alla manodopera, l'AG richiede regolarmente ai beneficiari di dimostrare che siano in grado di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</si>
  <si>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Per quanto riguarda i costi di terzi relativi alla manodopera, l'AG esige che i beneficiari richiedano ai terzi di dimostrare di poter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</si>
  <si>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I candidati dichiarano il falso nella domanda, facendo credere al comitato di valutazione di soddisfare i criteri generali e specifici di ammissibilità per superare la procedura di presentazione della candidatura</t>
  </si>
  <si>
    <t>Il rischio riguarda la sua Autorità di gestione?</t>
  </si>
  <si>
    <t xml:space="preserve">1) Può accadere che i beneficiari aggiudichino contratti di subappalto a terzi nei confronti dei quali un membro del personale nutre un interesse, sia esso di carattere finanziario o di altro genere. Analogamente, le organizzazioni non possono rendere integralmente noti tutti i conflitti di interesse quando si candidano per un contratto oppure 2) può accadere che terzi che si sono candidati per un contratto paghino somme illecite e tangenti ai beneficiari per influenzare l'aggiudicazione.     </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</si>
  <si>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</si>
  <si>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</si>
  <si>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</si>
  <si>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</si>
  <si>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</si>
  <si>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 xml:space="preserve">1) Può accadere che un beneficiario o un terzo dichiarino deliberatamente costi di manodopera fittizi "gonfiando" il numero delle ore di lavoro dei formatori o falsificando i documenti che attestano l'esistenza di tali attività, quali il foglio delle presenze e le fatture per l'affitto delle aule per la formazione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  </t>
  </si>
  <si>
    <t xml:space="preserve">Può accadere che membri dell'AG abbiano conflitti d'interesse che influiscono indebitamente sull'approvazione dei pagamenti relativamente a taluni beneficiari. </t>
  </si>
  <si>
    <t xml:space="preserve">1) Può accadere che un membro dell'AG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</si>
  <si>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1) Può accadere che un membro dell'AG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dell'AG manipoli le offerte dopo averle ricevute per garantire la selezione di un offerente favorito</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</si>
  <si>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</si>
  <si>
    <t xml:space="preserve">Un comitato secondario svolge un controllo a campione sulle offerte aggiudicatarie per verificare che l'importo di queste ultime non sia eccessivamente vicino all'offerta più bassa successiva, che dette offerte non siano state presentate oltre i termini e / o non vi siano prove che dimostrino che l'offerente aggiudicatario fosse privatamente in contatto col personale dell'ente appaltante, nonché per verificare la presenza di indizi di condotte fraudolente. </t>
  </si>
  <si>
    <t>Sì</t>
  </si>
  <si>
    <t>Elevato</t>
  </si>
  <si>
    <t>L'AG effettua attraverso i controlli di I livello a campione la corretta applicazione delle procedure di selezione dei beneficiari previste dagli avvisi/bandi</t>
  </si>
  <si>
    <t>L'AG attua una politica in materia di conflitto di interessi  in attuazione del Piano Triennale di Prevenzione della Corruzione che prevede l'acquisizione da parte di ogni componente delle Commissioni di valutazione della  dichiarazione sull'assenza di conflitti di interesse.</t>
  </si>
  <si>
    <t>Moderato</t>
  </si>
  <si>
    <t>L'AG svolge regolarmente corsi di formazione adeguati per tutto il personale in materia di deontologia e integrità. I corsi sono svolti in attuazione di quanto previsto dal Piano di Prevenzione della Corruzione e del Programma Triennale per l'Integrità e la Trasparenza</t>
  </si>
  <si>
    <t>NO</t>
  </si>
  <si>
    <t>Il processo di screening dell'AG per le candidature dei progetti prevede una verifica  di tutta la documentazione di supporto.</t>
  </si>
  <si>
    <t>SI</t>
  </si>
  <si>
    <t>Si: requisiti dichiarati dai potenziali beneficiari sono verificati a campione dal Responsabile di azione prima del pagamento</t>
  </si>
  <si>
    <t>Medio</t>
  </si>
  <si>
    <t>Basso</t>
  </si>
  <si>
    <t>AdG unica FESR-FSE - Responsabile OI PAR Garanzia Giovani 2014-2015</t>
  </si>
  <si>
    <t>medio</t>
  </si>
  <si>
    <t>SI: esiste un indirizzo di posta elettronica regionale dedicato alla segnalazione degli illeciti in forma anonima</t>
  </si>
  <si>
    <t xml:space="preserve">si </t>
  </si>
  <si>
    <t>si</t>
  </si>
  <si>
    <t xml:space="preserve">Si, in relazione alla segnalazione si attiva il Responsabile della prevenzione della corruzione  </t>
  </si>
  <si>
    <t>Media</t>
  </si>
  <si>
    <t>SI, come da PTCP (Dlgs33/2013)</t>
  </si>
  <si>
    <t>SI, come previsto dalla normativa in materia di appalti pubblici</t>
  </si>
  <si>
    <t>SI, anche tramite i controlli di I Livello</t>
  </si>
  <si>
    <t>MEDIO</t>
  </si>
  <si>
    <t>SI (attraverso il controllo di I livello)</t>
  </si>
  <si>
    <t>SI (attraversol'utilizzo del sistema IMS)</t>
  </si>
  <si>
    <t>SI (attraverso i controlli in loco)</t>
  </si>
  <si>
    <t>no</t>
  </si>
  <si>
    <t>si (attraverso il controllo di primo livello)</t>
  </si>
  <si>
    <t>Si (attrverso il sistema IMS)</t>
  </si>
  <si>
    <t>si (attraverso il sistema IMS)</t>
  </si>
  <si>
    <t>si in quanto le modifiche contrattuali sono approvate dal RUP che non fa parte delle Commissioni aggiudicatrici</t>
  </si>
  <si>
    <t>Rinvio Piano di azione</t>
  </si>
  <si>
    <t>Entro 30 giorni dalla comunicazione concernente la proposta di modifica del contratto</t>
  </si>
  <si>
    <t>AdG/Responsabile di Azione</t>
  </si>
  <si>
    <t>Le modifiche contrattuali qualificate come sostanziali ai sensi del D.lgs. 50/2016 sono comunicate dal Beneficiario all'AdG/RdA che le approva</t>
  </si>
  <si>
    <t>Si (controlli effettuati dal Responsabile di azione e dai controllori di primo livello sui curricula delle unità impiegate nel progetto)</t>
  </si>
  <si>
    <t>Si (attraverso le verifiche svolte dal Responsabile di azione sulle comunicazioni preventive del beneficiario)</t>
  </si>
  <si>
    <t>Si (attraverso le verifiche svolte dal Responsabile di azione sulle comunicazioni preventive del beneficiario/soggetto attuatore)</t>
  </si>
  <si>
    <t>Si, attraverso l'acquisizione di sistemi di registrazione</t>
  </si>
  <si>
    <t>Si, attraverso l'acquisizione delle relazioni sulle attività svolte</t>
  </si>
  <si>
    <t>si, attraverso sistema di registrazione</t>
  </si>
  <si>
    <t>Si, attraverso l'acquisizione di relazioni sulle attività</t>
  </si>
  <si>
    <t>si, attraverso sistemi di registrazione</t>
  </si>
  <si>
    <t>gli oneri per lo straordinario non costituiscono spesa ammissibile</t>
  </si>
  <si>
    <t>Si, attraverso il controllo dei documenti giustificativi</t>
  </si>
  <si>
    <t>Si, attraverso i controlli in loco e la consultazione di banche dati</t>
  </si>
  <si>
    <t>Si, attraverso le verifiche della rendicontazione</t>
  </si>
  <si>
    <t>SI, anche attraverso la partecipazione alle giornate formative svolte nell'ambito del Piano triennale di prevenzione della corruzione</t>
  </si>
  <si>
    <t>M</t>
  </si>
  <si>
    <t>Alto</t>
  </si>
  <si>
    <t>NO, in quanto i controlli di secondo livello sono di competenza dell'ADA</t>
  </si>
  <si>
    <t>Azione di coordinamento dei controlli di primo livello da parte dell'AG, anche attraverso il competente ufficio</t>
  </si>
  <si>
    <t>Si, attraverso l'utilizzo del manuale delle procedure dell'AC che contiene precise disposizioni al riguardo</t>
  </si>
  <si>
    <t>No, tale attività di controllo è svolta dall'ADA</t>
  </si>
  <si>
    <t xml:space="preserve">Si, attraverso specifiche convenzioni con gli OI che disciplinano i rapporti tra gli OI e le Autorità, nonché lo svolgimento delle attivitià di competenza degli OI che dispongono di specifici Sigeco e Manuali </t>
  </si>
  <si>
    <t>m</t>
  </si>
  <si>
    <t>SI, il pagamento è preceduto dallo svolgimento dei controllo di primo livello</t>
  </si>
  <si>
    <t>Si, attraverso il Codice di comportamento dei dipendenti della Giunta regionale che è corredato di un allegato recante le sanzioni per violazione del Codice medesimo</t>
  </si>
  <si>
    <t>SI, anche attraverso la partecipazione alle giornate formative svolte nell'ambito del Piano triennale di prevenzione della corruzione. Verifica successiva da parte dell'AdG</t>
  </si>
  <si>
    <t>Si, attraverso le attività di controllo dell'ADA</t>
  </si>
  <si>
    <t>L'AG applica il Codice di comportamento dei dipendenti della Giunta regionale che disciplina compiutamente la fattispecie di conflitto di interesse</t>
  </si>
  <si>
    <t>si, nei siti istituzionali degli enti, sezione "Amministrazione trasparente"</t>
  </si>
  <si>
    <t>Si, in applicazione del Codice degli appalti. Controllo di I livello sui verbali delle Commissione</t>
  </si>
  <si>
    <t xml:space="preserve">Esiste un indirizzo di posta elettronica regionale dedicato alla segnalazione degli illeciti in forma anonima, </t>
  </si>
  <si>
    <t xml:space="preserve">si, esiste un indirizzo di posta elettronica regionale dedicato alla segnalazione degli illeciti in forma anonima, </t>
  </si>
  <si>
    <t>Si,è' assicurata la rotazione dei componenti delle Commissioni di gara</t>
  </si>
  <si>
    <t>si, attraverso i controlli di primo livello</t>
  </si>
  <si>
    <t>Si, attraverso il controllo di primo livello</t>
  </si>
  <si>
    <t>Si, attraverso il controllo di primo livello o le segnalazione effettuate al Responsabile per la prevenzione della corruzione nell'ambito del meccanismo del whistleblowing</t>
  </si>
  <si>
    <t>POR FSE ABRUZZO 2014-2020</t>
  </si>
  <si>
    <t>Obiettivo “Investimenti a favore della crescita e dell'occupazione”</t>
  </si>
  <si>
    <t>CCI 2014IT05SFOP009</t>
  </si>
  <si>
    <t>POR FESR ABRUZZO 2014-2020</t>
  </si>
  <si>
    <t>CCI 2014IT16RFOP004</t>
  </si>
  <si>
    <t>PAR Garanzia Giovani – PON IOG 2014-2020</t>
  </si>
  <si>
    <t>Previsione di una procedura che formalizzi i controlli di cui a SC2.2 e SC2.3</t>
  </si>
  <si>
    <t>Entro il 31/12/2017</t>
  </si>
  <si>
    <t>SR1</t>
  </si>
  <si>
    <t>SR2</t>
  </si>
  <si>
    <t>SR3</t>
  </si>
  <si>
    <t>si, ad esempio sono  frequenti i controlli effettuati dalla Guardia di Finanza, anche su segnalazione dell'AdG. Inoltre con l'attivazione del Registro Nazionale Aiuti di Stato sarà possibile effettuare puntuali verifiche sui finanziamenti concessi alle imprese. Infine, sulle dichiarazioni presentate sono svolti controlli a campione da parte dei Responsabili delle azione e da parte dei controllori di primo livello</t>
  </si>
  <si>
    <t>IR2</t>
  </si>
  <si>
    <t>NO, in quanto le operazioni sono soggette a controllo documentale per il 100% delle operazioni</t>
  </si>
  <si>
    <t>IR3</t>
  </si>
  <si>
    <t>Si, l'AdG effettua direttamente o attraverso la SUA le verifiche sulle bozze dei capitolati prima dell'avvio delle procedure a titolarità regionale (validazione da parte dell'AdG). Per le procedure a regia regionale effettua comunque controlli documentali sul 100% delle operazioni, attraverso i controlli di primo livello</t>
  </si>
  <si>
    <t xml:space="preserve">SI, come da PTCP (L.190/2012) e Codice di comportamento dei dipendenti della Giunta regionale </t>
  </si>
  <si>
    <t xml:space="preserve">SI, come da PTCP (L.190/2012)e Codice di comportamento dei dipendenti della Giunta regionale </t>
  </si>
  <si>
    <t>IR4</t>
  </si>
  <si>
    <t>Non è richiesto un meccanismo di questo tipo. In ogni caso le verifiche sono effettuate  attraverso i controlli di primo livello</t>
  </si>
  <si>
    <t>Non è richiesto un meccanismo di questo tipo. Tuttavia attraverso il ricorso al mercato elettronico (obbligatorio, tranne le eccezioni), nello svolgimento dei controlli di primo livello vengono effettuate verifiche in ordine ai parametri assunti per l'acquisto di beni e servizi</t>
  </si>
  <si>
    <t>SI, è previsto nell'ambito delle condizionalità ex ante appalti</t>
  </si>
  <si>
    <t>IR5</t>
  </si>
  <si>
    <t>IR6</t>
  </si>
  <si>
    <t>IR7</t>
  </si>
  <si>
    <t>IR8</t>
  </si>
  <si>
    <t>IR9</t>
  </si>
  <si>
    <t>IR10</t>
  </si>
  <si>
    <t>si, attraverso le verifiche sulle imputazioni dei costi correlati ai diversi progetti anche mediante i sistemi di registrazione dei tempi (controlli di primo livello)</t>
  </si>
  <si>
    <t>CR1</t>
  </si>
  <si>
    <t>SI, anche attraverso l'accrescimento delle competenze conseguenti alla partecipazione alle giornate formative svolte anche nell'ambito del Piano triennale di prevenzione della corruzione</t>
  </si>
  <si>
    <t>CR2</t>
  </si>
  <si>
    <t>CR3</t>
  </si>
  <si>
    <t>Si, l'AG applica il Codice di comportamento dei dipendenti della Giunta regionale che disciplina compiutamente la fattispecie del conflitto di interesse. E' inoltre prevista una misura specifica nel Piano Triennale di prevenzione della Corruzione</t>
  </si>
  <si>
    <t>Si, l'AC applica il Codice di comportamento dei dipendenti della Giunta regionale che disciplina compiutamente la fattispecie del conflitto di interesse.  E' inoltre prevista una misura specifica nel Piano Triennale di prevenzione della Corruzione</t>
  </si>
  <si>
    <t>PR1</t>
  </si>
  <si>
    <t>Si. I provvedimenti di avvio delle gare o degli affidamenti diretti sono validati dall'AG, in applicazione del Manuale delle procedure dell'AG. Per gli affidamenti da parte dei soggetti beneficiari, gli stessi inviano all'AdG specifica dichiarazione relativa all'osservanza delle disposizioni sugli appalti. Ex post sono inoltre svolti i controlli di primo livello</t>
  </si>
  <si>
    <t>Si. I provvedimenti di avvio delle gare o degli affidamenti diretti sono validati dall'AG, in applicazione del Manuale delle procedure dell'AG.Per gli affidamenti da parte dei soggetti beneficiari, gli stessi inviano all'AdG specifica dichiarazione relativa all'osservanza delle disposizioni sugli appalti. Ex post sono inoltre svolti i controlli di primo livello</t>
  </si>
  <si>
    <t>PR2</t>
  </si>
  <si>
    <t>PR3</t>
  </si>
  <si>
    <t>CCI 2014IT05M90P001</t>
  </si>
  <si>
    <t>Autorità di gestione/OI e beneficiari</t>
  </si>
  <si>
    <t>Tutte le candidature devono essere registrate e valutate conformemente a criteri applicabili.</t>
  </si>
  <si>
    <t>Tutte le decisioni in merito all'approvazione / al rigetto delle candidature devono essere comunicate ai candidati.</t>
  </si>
  <si>
    <t>Autorità di gestione/OI</t>
  </si>
  <si>
    <t>Sono in atto azioni preventive e correttive nel caso in cui l'audit rilevi degli errori sistemici.</t>
  </si>
  <si>
    <t>Vi è una pista di controllo adeguata che consente di verificare la corrispondenza tra gli importi complessivi certificati alla Commissione e le singole registrazioni di spesa.</t>
  </si>
  <si>
    <t xml:space="preserve">AUTOVALUTAZIONE DEL RISCHIO DI FRODE </t>
  </si>
  <si>
    <t>E INDIVIDUAZIONE DELLE MISURE ANTIFRODE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</si>
</sst>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color theme="1"/>
      <name val="Arial"/>
      <family val="2"/>
    </font>
    <font>
      <i/>
      <sz val="10"/>
      <color indexed="8"/>
      <name val="Arial"/>
      <family val="2"/>
    </font>
    <font>
      <sz val="10"/>
      <name val="Arial"/>
      <family val="2"/>
    </font>
    <font>
      <b/>
      <sz val="20"/>
      <color indexed="8"/>
      <name val="Arial"/>
      <family val="2"/>
    </font>
    <font>
      <b/>
      <sz val="12"/>
      <color indexed="8"/>
      <name val="Arial"/>
      <family val="2"/>
    </font>
    <font>
      <sz val="12"/>
      <color indexed="23"/>
      <name val="Arial"/>
      <family val="2"/>
    </font>
    <font>
      <b/>
      <u/>
      <sz val="20"/>
      <color indexed="8"/>
      <name val="Arial"/>
      <family val="2"/>
    </font>
    <font>
      <sz val="12"/>
      <color indexed="8"/>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indexed="9"/>
      <name val="Arial"/>
      <family val="2"/>
    </font>
    <font>
      <b/>
      <sz val="12"/>
      <color indexed="9"/>
      <name val="Arial"/>
      <family val="2"/>
    </font>
    <font>
      <sz val="10"/>
      <color indexed="9"/>
      <name val="Arial"/>
      <family val="2"/>
    </font>
    <font>
      <b/>
      <sz val="10"/>
      <color theme="1"/>
      <name val="Arial"/>
      <family val="2"/>
    </font>
    <font>
      <b/>
      <sz val="20"/>
      <color theme="1"/>
      <name val="Arial"/>
      <family val="2"/>
    </font>
    <font>
      <b/>
      <sz val="14"/>
      <color theme="1"/>
      <name val="Arial"/>
      <family val="2"/>
    </font>
    <font>
      <sz val="14"/>
      <color theme="1"/>
      <name val="Arial"/>
      <family val="2"/>
    </font>
    <font>
      <sz val="9"/>
      <color theme="1"/>
      <name val="Arial"/>
      <family val="2"/>
    </font>
    <font>
      <b/>
      <sz val="16"/>
      <color theme="1"/>
      <name val="Arial"/>
      <family val="2"/>
    </font>
    <font>
      <b/>
      <sz val="18"/>
      <color theme="1"/>
      <name val="Arial"/>
      <family val="2"/>
    </font>
    <font>
      <b/>
      <sz val="16"/>
      <name val="Arial"/>
      <family val="2"/>
    </font>
    <font>
      <b/>
      <sz val="18"/>
      <name val="Arial"/>
      <family val="2"/>
    </font>
  </fonts>
  <fills count="11">
    <fill>
      <patternFill patternType="none"/>
    </fill>
    <fill>
      <patternFill patternType="gray125"/>
    </fill>
    <fill>
      <patternFill patternType="solid">
        <fgColor indexed="13"/>
        <bgColor indexed="64"/>
      </patternFill>
    </fill>
    <fill>
      <patternFill patternType="solid">
        <fgColor indexed="53"/>
        <bgColor indexed="64"/>
      </patternFill>
    </fill>
    <fill>
      <patternFill patternType="solid">
        <fgColor indexed="17"/>
        <bgColor indexed="64"/>
      </patternFill>
    </fill>
    <fill>
      <patternFill patternType="solid">
        <fgColor indexed="29"/>
        <bgColor indexed="64"/>
      </patternFill>
    </fill>
    <fill>
      <patternFill patternType="solid">
        <fgColor indexed="50"/>
        <bgColor indexed="64"/>
      </patternFill>
    </fill>
    <fill>
      <patternFill patternType="solid">
        <fgColor indexed="22"/>
        <bgColor indexed="64"/>
      </patternFill>
    </fill>
    <fill>
      <patternFill patternType="solid">
        <fgColor indexed="36"/>
        <bgColor indexed="64"/>
      </patternFill>
    </fill>
    <fill>
      <patternFill patternType="solid">
        <fgColor indexed="46"/>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s>
  <cellStyleXfs count="1">
    <xf numFmtId="0" fontId="0" fillId="0" borderId="0"/>
  </cellStyleXfs>
  <cellXfs count="165">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2"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1" fillId="2" borderId="1" xfId="0" applyFont="1" applyFill="1" applyBorder="1" applyAlignment="1">
      <alignment vertical="top" wrapText="1"/>
    </xf>
    <xf numFmtId="0" fontId="3" fillId="0" borderId="0" xfId="0" applyFont="1"/>
    <xf numFmtId="0" fontId="4" fillId="0" borderId="0" xfId="0" applyFont="1"/>
    <xf numFmtId="0" fontId="4" fillId="0" borderId="0" xfId="0" applyFont="1" applyFill="1"/>
    <xf numFmtId="0" fontId="4" fillId="3" borderId="1" xfId="0" applyFont="1" applyFill="1" applyBorder="1" applyAlignment="1">
      <alignment vertical="top"/>
    </xf>
    <xf numFmtId="0" fontId="4" fillId="0" borderId="0" xfId="0" applyFont="1" applyFill="1" applyAlignment="1">
      <alignment wrapText="1"/>
    </xf>
    <xf numFmtId="0" fontId="5" fillId="0" borderId="0" xfId="0" applyFont="1" applyAlignment="1">
      <alignment wrapText="1"/>
    </xf>
    <xf numFmtId="0" fontId="4" fillId="4" borderId="1" xfId="0" applyFont="1" applyFill="1" applyBorder="1" applyAlignment="1">
      <alignment horizontal="left" vertical="top"/>
    </xf>
    <xf numFmtId="0" fontId="0" fillId="2" borderId="1" xfId="0" applyFill="1" applyBorder="1" applyAlignment="1">
      <alignment horizontal="left" vertical="top" wrapText="1"/>
    </xf>
    <xf numFmtId="0" fontId="1" fillId="2" borderId="1" xfId="0" applyFont="1" applyFill="1" applyBorder="1" applyAlignment="1">
      <alignment horizontal="left" vertical="top" wrapText="1"/>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4" fillId="5" borderId="1" xfId="0" applyFont="1" applyFill="1" applyBorder="1" applyAlignment="1">
      <alignment horizontal="left" vertical="top"/>
    </xf>
    <xf numFmtId="0" fontId="0" fillId="0" borderId="2" xfId="0" applyFill="1" applyBorder="1" applyAlignment="1">
      <alignment horizontal="left" vertical="top" wrapText="1"/>
    </xf>
    <xf numFmtId="0" fontId="4" fillId="4" borderId="2" xfId="0" applyFont="1" applyFill="1" applyBorder="1" applyAlignment="1">
      <alignment horizontal="left" vertical="top"/>
    </xf>
    <xf numFmtId="0" fontId="0" fillId="0" borderId="2" xfId="0" applyBorder="1" applyAlignment="1">
      <alignment horizontal="left" vertical="top" wrapText="1"/>
    </xf>
    <xf numFmtId="0" fontId="4" fillId="3" borderId="2" xfId="0" applyFont="1" applyFill="1" applyBorder="1" applyAlignment="1">
      <alignment vertical="top"/>
    </xf>
    <xf numFmtId="0" fontId="4" fillId="0" borderId="3" xfId="0" applyFont="1" applyFill="1" applyBorder="1" applyAlignment="1">
      <alignment horizontal="center" wrapText="1"/>
    </xf>
    <xf numFmtId="0" fontId="4" fillId="4" borderId="4" xfId="0" applyFont="1" applyFill="1" applyBorder="1" applyAlignment="1">
      <alignment horizontal="left" vertical="top"/>
    </xf>
    <xf numFmtId="0" fontId="4" fillId="0" borderId="5" xfId="0" applyFont="1" applyFill="1" applyBorder="1" applyAlignment="1">
      <alignment horizontal="center" wrapText="1"/>
    </xf>
    <xf numFmtId="0" fontId="4" fillId="0" borderId="6" xfId="0" applyFont="1" applyFill="1" applyBorder="1" applyAlignment="1">
      <alignment horizontal="center" wrapText="1"/>
    </xf>
    <xf numFmtId="0" fontId="0" fillId="2" borderId="1" xfId="0" applyFill="1" applyBorder="1" applyAlignment="1">
      <alignment horizontal="center"/>
    </xf>
    <xf numFmtId="0" fontId="4" fillId="5" borderId="2" xfId="0" applyFont="1" applyFill="1" applyBorder="1" applyAlignment="1">
      <alignment horizontal="left" vertical="top"/>
    </xf>
    <xf numFmtId="0" fontId="2" fillId="0" borderId="1" xfId="0" applyFont="1" applyBorder="1" applyAlignment="1">
      <alignment vertical="top"/>
    </xf>
    <xf numFmtId="0" fontId="7" fillId="0" borderId="0" xfId="0" applyFont="1"/>
    <xf numFmtId="0" fontId="4" fillId="3" borderId="4" xfId="0" applyFont="1" applyFill="1" applyBorder="1" applyAlignment="1">
      <alignment horizontal="left" vertical="top"/>
    </xf>
    <xf numFmtId="0" fontId="7" fillId="0" borderId="11" xfId="0" applyFont="1" applyFill="1" applyBorder="1" applyAlignment="1">
      <alignment horizontal="left" vertical="top" wrapText="1"/>
    </xf>
    <xf numFmtId="0" fontId="7" fillId="0" borderId="12" xfId="0" applyFont="1" applyFill="1" applyBorder="1" applyAlignment="1">
      <alignment horizontal="left" vertical="top" wrapText="1"/>
    </xf>
    <xf numFmtId="0" fontId="2" fillId="0" borderId="0" xfId="0" applyFont="1"/>
    <xf numFmtId="0" fontId="4" fillId="0" borderId="1" xfId="0" applyFont="1" applyFill="1" applyBorder="1" applyAlignment="1">
      <alignment wrapText="1"/>
    </xf>
    <xf numFmtId="0" fontId="2" fillId="0" borderId="2" xfId="0" applyFont="1" applyBorder="1" applyAlignment="1">
      <alignment horizontal="left" vertical="top" wrapText="1"/>
    </xf>
    <xf numFmtId="0" fontId="0" fillId="2" borderId="1" xfId="0" applyFill="1" applyBorder="1"/>
    <xf numFmtId="0" fontId="0" fillId="2" borderId="2" xfId="0" applyFill="1" applyBorder="1" applyAlignment="1">
      <alignment horizontal="center"/>
    </xf>
    <xf numFmtId="0" fontId="9" fillId="0" borderId="0" xfId="0" applyFont="1" applyAlignment="1">
      <alignment wrapText="1"/>
    </xf>
    <xf numFmtId="0" fontId="10" fillId="0" borderId="0" xfId="0" applyFont="1" applyFill="1" applyAlignment="1">
      <alignment wrapText="1"/>
    </xf>
    <xf numFmtId="0" fontId="10" fillId="0" borderId="6" xfId="0" applyFont="1" applyFill="1" applyBorder="1" applyAlignment="1">
      <alignment horizontal="center" wrapText="1"/>
    </xf>
    <xf numFmtId="0" fontId="10" fillId="0" borderId="1" xfId="0" applyFont="1" applyFill="1" applyBorder="1" applyAlignment="1">
      <alignment horizontal="center" wrapText="1"/>
    </xf>
    <xf numFmtId="0" fontId="10" fillId="0" borderId="5" xfId="0" applyFont="1" applyFill="1" applyBorder="1" applyAlignment="1">
      <alignment horizontal="center" wrapText="1"/>
    </xf>
    <xf numFmtId="0" fontId="9" fillId="0" borderId="0" xfId="0" applyFont="1"/>
    <xf numFmtId="0" fontId="10" fillId="3" borderId="4" xfId="0" applyFont="1" applyFill="1" applyBorder="1" applyAlignment="1">
      <alignment horizontal="left" vertical="top"/>
    </xf>
    <xf numFmtId="0" fontId="9" fillId="0" borderId="11" xfId="0" applyFont="1" applyFill="1" applyBorder="1" applyAlignment="1">
      <alignment horizontal="left" vertical="top" wrapText="1"/>
    </xf>
    <xf numFmtId="0" fontId="9" fillId="0" borderId="12" xfId="0" applyFont="1" applyFill="1" applyBorder="1" applyAlignment="1">
      <alignment horizontal="left" vertical="top" wrapText="1"/>
    </xf>
    <xf numFmtId="0" fontId="2" fillId="2" borderId="1" xfId="0" applyFont="1" applyFill="1" applyBorder="1" applyAlignment="1">
      <alignment horizontal="center" vertical="top"/>
    </xf>
    <xf numFmtId="0" fontId="2" fillId="2" borderId="1" xfId="0" applyFont="1" applyFill="1" applyBorder="1" applyAlignment="1">
      <alignment vertical="top"/>
    </xf>
    <xf numFmtId="0" fontId="11" fillId="2" borderId="1" xfId="0" applyFont="1" applyFill="1" applyBorder="1" applyAlignment="1">
      <alignment vertical="top" wrapText="1"/>
    </xf>
    <xf numFmtId="0" fontId="10" fillId="0" borderId="3" xfId="0" applyFont="1" applyFill="1" applyBorder="1" applyAlignment="1">
      <alignment horizontal="center" wrapText="1"/>
    </xf>
    <xf numFmtId="49" fontId="7" fillId="0" borderId="11" xfId="0" applyNumberFormat="1" applyFont="1" applyFill="1" applyBorder="1" applyAlignment="1">
      <alignment horizontal="left" vertical="top" wrapText="1"/>
    </xf>
    <xf numFmtId="49" fontId="7" fillId="0" borderId="12" xfId="0" applyNumberFormat="1" applyFont="1" applyFill="1" applyBorder="1" applyAlignment="1">
      <alignment horizontal="left" vertical="top" wrapText="1"/>
    </xf>
    <xf numFmtId="0" fontId="0" fillId="0" borderId="1" xfId="0" applyFill="1" applyBorder="1" applyAlignment="1">
      <alignment horizontal="center" vertical="top"/>
    </xf>
    <xf numFmtId="0" fontId="0" fillId="6" borderId="1" xfId="0" applyFill="1" applyBorder="1" applyAlignment="1">
      <alignment horizontal="center" vertical="top"/>
    </xf>
    <xf numFmtId="0" fontId="2" fillId="2" borderId="1" xfId="0" applyFont="1" applyFill="1" applyBorder="1" applyAlignment="1">
      <alignment horizontal="center"/>
    </xf>
    <xf numFmtId="0" fontId="4" fillId="5" borderId="4" xfId="0" applyFont="1" applyFill="1" applyBorder="1" applyAlignment="1">
      <alignment horizontal="left" vertical="top"/>
    </xf>
    <xf numFmtId="0" fontId="4" fillId="8" borderId="4" xfId="0" applyFont="1" applyFill="1" applyBorder="1" applyAlignment="1">
      <alignment horizontal="left" vertical="top"/>
    </xf>
    <xf numFmtId="0" fontId="8" fillId="0" borderId="0" xfId="0" applyFont="1"/>
    <xf numFmtId="0" fontId="2" fillId="0" borderId="0" xfId="0" applyFont="1" applyAlignment="1">
      <alignment wrapText="1"/>
    </xf>
    <xf numFmtId="0" fontId="10" fillId="0" borderId="1" xfId="0" applyFont="1" applyFill="1" applyBorder="1" applyAlignment="1">
      <alignment wrapText="1"/>
    </xf>
    <xf numFmtId="0" fontId="12" fillId="0" borderId="0" xfId="0" applyFont="1"/>
    <xf numFmtId="0" fontId="2" fillId="2" borderId="1" xfId="0" applyFont="1" applyFill="1" applyBorder="1"/>
    <xf numFmtId="0" fontId="10" fillId="8" borderId="2" xfId="0" applyFont="1" applyFill="1" applyBorder="1" applyAlignment="1">
      <alignment horizontal="left" vertical="top"/>
    </xf>
    <xf numFmtId="0" fontId="2" fillId="0" borderId="2" xfId="0" applyFont="1" applyFill="1" applyBorder="1" applyAlignment="1">
      <alignment horizontal="left" vertical="top" wrapText="1"/>
    </xf>
    <xf numFmtId="0" fontId="10" fillId="9" borderId="2" xfId="0" applyFont="1" applyFill="1" applyBorder="1" applyAlignment="1">
      <alignment horizontal="left" vertical="top"/>
    </xf>
    <xf numFmtId="0" fontId="10" fillId="9" borderId="1" xfId="0" applyFont="1" applyFill="1" applyBorder="1" applyAlignment="1">
      <alignment horizontal="left" vertical="top"/>
    </xf>
    <xf numFmtId="0" fontId="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0" fillId="0" borderId="0" xfId="0" applyFont="1"/>
    <xf numFmtId="0" fontId="0" fillId="2" borderId="16" xfId="0" applyFill="1" applyBorder="1" applyAlignment="1">
      <alignment horizontal="center" vertical="top"/>
    </xf>
    <xf numFmtId="0" fontId="2" fillId="2" borderId="16" xfId="0" applyFont="1" applyFill="1" applyBorder="1" applyAlignment="1">
      <alignment horizontal="center" vertical="top"/>
    </xf>
    <xf numFmtId="0" fontId="10" fillId="8" borderId="1" xfId="0" applyFont="1" applyFill="1" applyBorder="1"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13" fillId="0" borderId="0" xfId="0" applyFont="1" applyAlignment="1">
      <alignment wrapText="1"/>
    </xf>
    <xf numFmtId="0" fontId="14" fillId="0" borderId="0" xfId="0" applyFont="1" applyFill="1" applyAlignment="1">
      <alignment wrapText="1"/>
    </xf>
    <xf numFmtId="0" fontId="14" fillId="0" borderId="0" xfId="0" applyFont="1" applyAlignment="1">
      <alignment wrapText="1"/>
    </xf>
    <xf numFmtId="0" fontId="13" fillId="0" borderId="0" xfId="0" applyFont="1"/>
    <xf numFmtId="0" fontId="15" fillId="0" borderId="0" xfId="0" applyFont="1"/>
    <xf numFmtId="0" fontId="0" fillId="2" borderId="1" xfId="0" applyFill="1" applyBorder="1" applyAlignment="1">
      <alignment horizontal="center" vertical="top" wrapText="1"/>
    </xf>
    <xf numFmtId="0" fontId="0" fillId="2" borderId="1" xfId="0" applyFill="1" applyBorder="1" applyAlignment="1">
      <alignment horizontal="center" vertical="center" wrapText="1"/>
    </xf>
    <xf numFmtId="0" fontId="0" fillId="2" borderId="1" xfId="0" applyFill="1" applyBorder="1" applyAlignment="1">
      <alignment vertical="top" wrapText="1"/>
    </xf>
    <xf numFmtId="0" fontId="0" fillId="2" borderId="1" xfId="0" applyFill="1" applyBorder="1" applyAlignment="1">
      <alignment horizontal="center" vertical="top"/>
    </xf>
    <xf numFmtId="0" fontId="0" fillId="10" borderId="1" xfId="0" applyFill="1" applyBorder="1" applyAlignment="1">
      <alignment horizontal="center" vertical="top" wrapText="1"/>
    </xf>
    <xf numFmtId="0" fontId="0" fillId="2" borderId="1" xfId="0" applyFill="1" applyBorder="1" applyAlignment="1">
      <alignment horizontal="center" vertical="top"/>
    </xf>
    <xf numFmtId="0" fontId="0" fillId="2" borderId="1" xfId="0" applyFill="1" applyBorder="1" applyAlignment="1">
      <alignment wrapText="1"/>
    </xf>
    <xf numFmtId="0" fontId="2" fillId="2" borderId="1" xfId="0" applyFont="1" applyFill="1" applyBorder="1" applyAlignment="1">
      <alignment horizontal="center" vertical="top" wrapText="1"/>
    </xf>
    <xf numFmtId="0" fontId="16" fillId="0" borderId="0" xfId="0" applyFont="1"/>
    <xf numFmtId="0" fontId="17" fillId="0" borderId="0" xfId="0" applyFont="1"/>
    <xf numFmtId="0" fontId="18" fillId="0" borderId="0" xfId="0" applyFont="1"/>
    <xf numFmtId="0" fontId="19" fillId="0" borderId="0" xfId="0" applyFont="1"/>
    <xf numFmtId="0" fontId="0" fillId="2" borderId="1" xfId="0" applyFill="1" applyBorder="1" applyAlignment="1">
      <alignment horizontal="center" vertical="top" wrapText="1"/>
    </xf>
    <xf numFmtId="0" fontId="20" fillId="2" borderId="1" xfId="0" applyFont="1" applyFill="1" applyBorder="1" applyAlignment="1">
      <alignment horizontal="center" vertical="top" wrapText="1"/>
    </xf>
    <xf numFmtId="0" fontId="0" fillId="2" borderId="1" xfId="0" applyFill="1" applyBorder="1" applyAlignment="1">
      <alignment horizontal="center" vertical="top" wrapText="1"/>
    </xf>
    <xf numFmtId="49" fontId="0" fillId="2" borderId="1" xfId="0" applyNumberFormat="1" applyFill="1" applyBorder="1" applyAlignment="1">
      <alignment horizontal="center" vertical="top" wrapText="1"/>
    </xf>
    <xf numFmtId="0" fontId="8" fillId="0" borderId="16" xfId="0" applyFont="1" applyBorder="1" applyAlignment="1">
      <alignment horizontal="center" wrapText="1"/>
    </xf>
    <xf numFmtId="0" fontId="8" fillId="0" borderId="17" xfId="0" applyFont="1" applyBorder="1" applyAlignment="1">
      <alignment horizontal="center" wrapText="1"/>
    </xf>
    <xf numFmtId="0" fontId="8" fillId="0" borderId="13" xfId="0" applyFont="1" applyBorder="1" applyAlignment="1">
      <alignment horizontal="center" wrapText="1"/>
    </xf>
    <xf numFmtId="0" fontId="22" fillId="0" borderId="0" xfId="0" applyFont="1" applyAlignment="1">
      <alignment horizontal="center"/>
    </xf>
    <xf numFmtId="0" fontId="22" fillId="0" borderId="22" xfId="0" applyFont="1" applyBorder="1" applyAlignment="1">
      <alignment horizontal="center"/>
    </xf>
    <xf numFmtId="0" fontId="8" fillId="0" borderId="1" xfId="0" applyFont="1" applyBorder="1" applyAlignment="1">
      <alignment horizontal="center" wrapText="1"/>
    </xf>
    <xf numFmtId="0" fontId="0" fillId="0" borderId="2" xfId="0" applyFill="1" applyBorder="1" applyAlignment="1">
      <alignment horizontal="center" vertical="top"/>
    </xf>
    <xf numFmtId="0" fontId="0" fillId="0" borderId="18" xfId="0" applyFill="1" applyBorder="1" applyAlignment="1">
      <alignment horizontal="center" vertical="top"/>
    </xf>
    <xf numFmtId="0" fontId="0" fillId="0" borderId="3" xfId="0" applyFill="1" applyBorder="1" applyAlignment="1">
      <alignment horizontal="center" vertical="top"/>
    </xf>
    <xf numFmtId="0" fontId="0" fillId="6" borderId="2" xfId="0" applyFill="1" applyBorder="1" applyAlignment="1">
      <alignment horizontal="center" vertical="top"/>
    </xf>
    <xf numFmtId="0" fontId="0" fillId="6" borderId="18" xfId="0" applyFill="1" applyBorder="1" applyAlignment="1">
      <alignment horizontal="center" vertical="top"/>
    </xf>
    <xf numFmtId="0" fontId="0" fillId="2" borderId="1" xfId="0" applyFill="1" applyBorder="1" applyAlignment="1">
      <alignment horizontal="center"/>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8" fillId="0" borderId="19" xfId="0" applyFont="1" applyBorder="1" applyAlignment="1">
      <alignment horizontal="center" wrapText="1"/>
    </xf>
    <xf numFmtId="0" fontId="8" fillId="0" borderId="20" xfId="0" applyFont="1" applyBorder="1" applyAlignment="1">
      <alignment horizontal="center" wrapText="1"/>
    </xf>
    <xf numFmtId="0" fontId="8" fillId="0" borderId="21" xfId="0" applyFont="1" applyBorder="1" applyAlignment="1">
      <alignment horizontal="center" wrapText="1"/>
    </xf>
    <xf numFmtId="0" fontId="0" fillId="2" borderId="2" xfId="0" applyFill="1" applyBorder="1" applyAlignment="1">
      <alignment horizontal="center" vertical="top"/>
    </xf>
    <xf numFmtId="0" fontId="0" fillId="2" borderId="18" xfId="0" applyFill="1" applyBorder="1" applyAlignment="1">
      <alignment horizontal="center" vertical="top"/>
    </xf>
    <xf numFmtId="0" fontId="0" fillId="2" borderId="3" xfId="0" applyFill="1" applyBorder="1" applyAlignment="1">
      <alignment horizontal="center" vertical="top"/>
    </xf>
    <xf numFmtId="0" fontId="4" fillId="0" borderId="16" xfId="0" applyFont="1" applyFill="1" applyBorder="1" applyAlignment="1">
      <alignment horizontal="center" wrapText="1"/>
    </xf>
    <xf numFmtId="0" fontId="4" fillId="0" borderId="13" xfId="0" applyFont="1" applyFill="1" applyBorder="1" applyAlignment="1">
      <alignment horizontal="center" wrapText="1"/>
    </xf>
    <xf numFmtId="0" fontId="21" fillId="0" borderId="0" xfId="0" applyFont="1" applyAlignment="1">
      <alignment horizontal="center"/>
    </xf>
    <xf numFmtId="0" fontId="21" fillId="0" borderId="22" xfId="0" applyFont="1" applyBorder="1" applyAlignment="1">
      <alignment horizontal="center"/>
    </xf>
    <xf numFmtId="0" fontId="0" fillId="6" borderId="1" xfId="0" applyFill="1" applyBorder="1" applyAlignment="1">
      <alignment horizontal="center" vertical="top"/>
    </xf>
    <xf numFmtId="0" fontId="0" fillId="6" borderId="3" xfId="0" applyFill="1" applyBorder="1" applyAlignment="1">
      <alignment horizontal="center" vertical="top"/>
    </xf>
    <xf numFmtId="14" fontId="0" fillId="2" borderId="1" xfId="0" applyNumberFormat="1" applyFill="1" applyBorder="1" applyAlignment="1">
      <alignment horizontal="center" vertical="top"/>
    </xf>
    <xf numFmtId="0" fontId="0" fillId="2" borderId="1" xfId="0" applyFill="1" applyBorder="1" applyAlignment="1">
      <alignment horizontal="center" vertical="center" wrapText="1"/>
    </xf>
    <xf numFmtId="0" fontId="0" fillId="0" borderId="1" xfId="0" applyFill="1" applyBorder="1" applyAlignment="1">
      <alignment horizontal="center" vertical="top"/>
    </xf>
    <xf numFmtId="0" fontId="8" fillId="8" borderId="1" xfId="0" applyFont="1" applyFill="1" applyBorder="1" applyAlignment="1">
      <alignment horizontal="left" vertical="top"/>
    </xf>
    <xf numFmtId="0" fontId="8" fillId="9" borderId="16" xfId="0" applyFont="1" applyFill="1" applyBorder="1" applyAlignment="1">
      <alignment horizontal="left" vertical="top"/>
    </xf>
    <xf numFmtId="0" fontId="8" fillId="9" borderId="17" xfId="0" applyFont="1" applyFill="1" applyBorder="1" applyAlignment="1">
      <alignment horizontal="left" vertical="top"/>
    </xf>
    <xf numFmtId="0" fontId="8" fillId="9" borderId="13" xfId="0" applyFont="1" applyFill="1" applyBorder="1" applyAlignment="1">
      <alignment horizontal="left" vertical="top"/>
    </xf>
    <xf numFmtId="0" fontId="4" fillId="7" borderId="16" xfId="0" applyFont="1" applyFill="1" applyBorder="1" applyAlignment="1">
      <alignment horizontal="left" wrapText="1"/>
    </xf>
    <xf numFmtId="0" fontId="4" fillId="7" borderId="17" xfId="0" applyFont="1" applyFill="1" applyBorder="1" applyAlignment="1">
      <alignment horizontal="left" wrapText="1"/>
    </xf>
    <xf numFmtId="0" fontId="4" fillId="7" borderId="13" xfId="0" applyFont="1" applyFill="1" applyBorder="1" applyAlignment="1">
      <alignment horizontal="left" wrapText="1"/>
    </xf>
    <xf numFmtId="0" fontId="18" fillId="0" borderId="0" xfId="0" applyFont="1" applyAlignment="1">
      <alignment horizontal="center"/>
    </xf>
    <xf numFmtId="0" fontId="18" fillId="0" borderId="22" xfId="0" applyFont="1" applyBorder="1" applyAlignment="1">
      <alignment horizontal="center"/>
    </xf>
    <xf numFmtId="0" fontId="0" fillId="2" borderId="1" xfId="0" applyFill="1" applyBorder="1" applyAlignment="1">
      <alignment horizontal="center" wrapText="1"/>
    </xf>
    <xf numFmtId="0" fontId="0" fillId="2" borderId="1" xfId="0" applyFill="1" applyBorder="1" applyAlignment="1">
      <alignment horizontal="center" vertical="top" wrapText="1"/>
    </xf>
    <xf numFmtId="0" fontId="0" fillId="6" borderId="14" xfId="0" applyFill="1" applyBorder="1" applyAlignment="1">
      <alignment horizontal="center" vertical="top"/>
    </xf>
    <xf numFmtId="0" fontId="0" fillId="6" borderId="15" xfId="0" applyFill="1" applyBorder="1" applyAlignment="1">
      <alignment horizontal="center" vertical="top"/>
    </xf>
    <xf numFmtId="0" fontId="0" fillId="6" borderId="7" xfId="0" applyFill="1" applyBorder="1" applyAlignment="1">
      <alignment horizontal="center" vertical="top"/>
    </xf>
    <xf numFmtId="0" fontId="0" fillId="2" borderId="8" xfId="0" applyFill="1" applyBorder="1" applyAlignment="1">
      <alignment horizontal="center" vertical="top"/>
    </xf>
    <xf numFmtId="0" fontId="0" fillId="2" borderId="9" xfId="0" applyFill="1" applyBorder="1" applyAlignment="1">
      <alignment horizontal="center" vertical="top"/>
    </xf>
    <xf numFmtId="0" fontId="0" fillId="2" borderId="10" xfId="0" applyFill="1" applyBorder="1" applyAlignment="1">
      <alignment horizontal="center" vertical="top"/>
    </xf>
    <xf numFmtId="0" fontId="2" fillId="0" borderId="2" xfId="0" applyFont="1" applyFill="1" applyBorder="1" applyAlignment="1">
      <alignment horizontal="center" vertical="top"/>
    </xf>
    <xf numFmtId="0" fontId="2" fillId="0" borderId="18" xfId="0" applyFont="1" applyFill="1" applyBorder="1" applyAlignment="1">
      <alignment horizontal="center" vertical="top"/>
    </xf>
    <xf numFmtId="0" fontId="2" fillId="0" borderId="3" xfId="0" applyFont="1" applyFill="1" applyBorder="1" applyAlignment="1">
      <alignment horizontal="center" vertical="top"/>
    </xf>
    <xf numFmtId="0" fontId="2" fillId="2" borderId="1" xfId="0" applyFont="1" applyFill="1" applyBorder="1" applyAlignment="1">
      <alignment horizontal="center"/>
    </xf>
    <xf numFmtId="0" fontId="10" fillId="0" borderId="1" xfId="0" applyFont="1" applyFill="1" applyBorder="1" applyAlignment="1">
      <alignment horizontal="center" wrapText="1"/>
    </xf>
    <xf numFmtId="0" fontId="10" fillId="0" borderId="16" xfId="0" applyFont="1" applyFill="1" applyBorder="1" applyAlignment="1">
      <alignment horizontal="center" wrapText="1"/>
    </xf>
    <xf numFmtId="0" fontId="10" fillId="0" borderId="13" xfId="0" applyFont="1" applyFill="1" applyBorder="1" applyAlignment="1">
      <alignment horizontal="center" wrapText="1"/>
    </xf>
    <xf numFmtId="0" fontId="2" fillId="2" borderId="1" xfId="0" applyFont="1" applyFill="1" applyBorder="1" applyAlignment="1">
      <alignment horizontal="center" vertical="top"/>
    </xf>
    <xf numFmtId="0" fontId="2" fillId="0" borderId="1" xfId="0" applyFont="1" applyFill="1" applyBorder="1" applyAlignment="1">
      <alignment horizontal="center" vertical="top"/>
    </xf>
    <xf numFmtId="0" fontId="2" fillId="2" borderId="2" xfId="0" applyFont="1" applyFill="1" applyBorder="1" applyAlignment="1">
      <alignment horizontal="center" vertical="top"/>
    </xf>
    <xf numFmtId="0" fontId="2" fillId="2" borderId="18" xfId="0" applyFont="1" applyFill="1" applyBorder="1" applyAlignment="1">
      <alignment horizontal="center" vertical="top"/>
    </xf>
    <xf numFmtId="0" fontId="2" fillId="2" borderId="3" xfId="0" applyFont="1" applyFill="1" applyBorder="1" applyAlignment="1">
      <alignment horizontal="center" vertical="top"/>
    </xf>
    <xf numFmtId="0" fontId="23" fillId="0" borderId="0" xfId="0" applyFont="1" applyAlignment="1">
      <alignment horizontal="center"/>
    </xf>
    <xf numFmtId="0" fontId="23" fillId="0" borderId="22" xfId="0" applyFont="1" applyBorder="1" applyAlignment="1">
      <alignment horizontal="center"/>
    </xf>
    <xf numFmtId="0" fontId="10" fillId="7" borderId="16" xfId="0" applyFont="1" applyFill="1" applyBorder="1" applyAlignment="1">
      <alignment horizontal="left" wrapText="1"/>
    </xf>
    <xf numFmtId="0" fontId="10" fillId="7" borderId="17" xfId="0" applyFont="1" applyFill="1" applyBorder="1" applyAlignment="1">
      <alignment horizontal="left" wrapText="1"/>
    </xf>
    <xf numFmtId="0" fontId="10" fillId="7" borderId="13" xfId="0" applyFont="1" applyFill="1" applyBorder="1" applyAlignment="1">
      <alignment horizontal="left" wrapText="1"/>
    </xf>
    <xf numFmtId="0" fontId="24" fillId="0" borderId="0" xfId="0" applyFont="1" applyAlignment="1">
      <alignment horizontal="center"/>
    </xf>
    <xf numFmtId="0" fontId="24" fillId="0" borderId="22" xfId="0" applyFont="1" applyBorder="1" applyAlignment="1">
      <alignment horizontal="center"/>
    </xf>
  </cellXfs>
  <cellStyles count="1">
    <cellStyle name="Normale" xfId="0" builtinId="0"/>
  </cellStyles>
  <dxfs count="388">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57150</xdr:rowOff>
    </xdr:from>
    <xdr:to>
      <xdr:col>9</xdr:col>
      <xdr:colOff>149679</xdr:colOff>
      <xdr:row>0</xdr:row>
      <xdr:rowOff>964675</xdr:rowOff>
    </xdr:to>
    <xdr:pic>
      <xdr:nvPicPr>
        <xdr:cNvPr id="2" name="Immagin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rcRect/>
        <a:stretch>
          <a:fillRect/>
        </a:stretch>
      </xdr:blipFill>
      <xdr:spPr bwMode="auto">
        <a:xfrm>
          <a:off x="38100" y="57150"/>
          <a:ext cx="5597979" cy="907525"/>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abSelected="1" topLeftCell="A4" workbookViewId="0">
      <selection activeCell="C5" sqref="C5"/>
    </sheetView>
  </sheetViews>
  <sheetFormatPr defaultRowHeight="12.75" x14ac:dyDescent="0.2"/>
  <cols>
    <col min="14" max="14" width="9.5703125" customWidth="1"/>
  </cols>
  <sheetData>
    <row r="1" spans="1:12" ht="80.25" customHeight="1" x14ac:dyDescent="0.2"/>
    <row r="10" spans="1:12" ht="26.25" x14ac:dyDescent="0.4">
      <c r="A10" s="93" t="s">
        <v>1570</v>
      </c>
      <c r="B10" s="93"/>
      <c r="C10" s="93"/>
      <c r="D10" s="93"/>
      <c r="E10" s="93"/>
      <c r="F10" s="93"/>
      <c r="G10" s="93"/>
      <c r="H10" s="93"/>
      <c r="I10" s="93"/>
    </row>
    <row r="11" spans="1:12" ht="26.25" x14ac:dyDescent="0.4">
      <c r="A11" s="93" t="s">
        <v>1571</v>
      </c>
      <c r="B11" s="93"/>
      <c r="C11" s="93"/>
      <c r="D11" s="93"/>
      <c r="E11" s="93"/>
      <c r="F11" s="93"/>
      <c r="G11" s="93"/>
      <c r="H11" s="93"/>
      <c r="I11" s="93"/>
    </row>
    <row r="12" spans="1:12" ht="33.75" customHeight="1" x14ac:dyDescent="0.2"/>
    <row r="13" spans="1:12" ht="18" x14ac:dyDescent="0.25">
      <c r="A13" s="94" t="s">
        <v>1523</v>
      </c>
      <c r="F13" s="94" t="s">
        <v>1524</v>
      </c>
      <c r="G13" s="95"/>
      <c r="H13" s="95"/>
      <c r="I13" s="95"/>
      <c r="J13" s="95"/>
      <c r="K13" s="95"/>
      <c r="L13" s="95"/>
    </row>
    <row r="14" spans="1:12" x14ac:dyDescent="0.2">
      <c r="A14" s="92" t="s">
        <v>1525</v>
      </c>
    </row>
    <row r="17" spans="1:6" ht="18" x14ac:dyDescent="0.25">
      <c r="A17" s="94" t="s">
        <v>1526</v>
      </c>
      <c r="F17" s="94" t="s">
        <v>1524</v>
      </c>
    </row>
    <row r="18" spans="1:6" x14ac:dyDescent="0.2">
      <c r="A18" s="92" t="s">
        <v>1527</v>
      </c>
    </row>
    <row r="21" spans="1:6" ht="18" x14ac:dyDescent="0.25">
      <c r="A21" s="94" t="s">
        <v>1528</v>
      </c>
    </row>
    <row r="22" spans="1:6" x14ac:dyDescent="0.2">
      <c r="A22" s="92" t="s">
        <v>1563</v>
      </c>
    </row>
  </sheetData>
  <pageMargins left="0.51181102362204722" right="0.51181102362204722" top="0.74803149606299213" bottom="0.74803149606299213" header="0.31496062992125984" footer="0.31496062992125984"/>
  <pageSetup paperSize="9"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M65"/>
  <sheetViews>
    <sheetView view="pageBreakPreview" topLeftCell="B3" zoomScale="85" zoomScaleNormal="75" zoomScaleSheetLayoutView="85" workbookViewId="0">
      <selection activeCell="C3" sqref="C3:G3"/>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22" t="s">
        <v>1537</v>
      </c>
      <c r="D1" s="122"/>
      <c r="E1" s="122"/>
      <c r="F1" s="122"/>
      <c r="G1" s="122"/>
    </row>
    <row r="2" spans="1:13" ht="13.5" thickBot="1" x14ac:dyDescent="0.25">
      <c r="C2" s="123"/>
      <c r="D2" s="123"/>
      <c r="E2" s="123"/>
      <c r="F2" s="123"/>
      <c r="G2" s="123"/>
    </row>
    <row r="3" spans="1:13" s="15" customFormat="1" ht="26.25" x14ac:dyDescent="0.4">
      <c r="C3" s="114" t="s">
        <v>1396</v>
      </c>
      <c r="D3" s="115"/>
      <c r="E3" s="115"/>
      <c r="F3" s="115"/>
      <c r="G3" s="116"/>
    </row>
    <row r="4" spans="1:13" s="14" customFormat="1" ht="78.75" x14ac:dyDescent="0.25">
      <c r="C4" s="29" t="s">
        <v>1397</v>
      </c>
      <c r="D4" s="20" t="s">
        <v>1398</v>
      </c>
      <c r="E4" s="20" t="s">
        <v>1399</v>
      </c>
      <c r="F4" s="20" t="s">
        <v>1400</v>
      </c>
      <c r="G4" s="28" t="s">
        <v>1401</v>
      </c>
    </row>
    <row r="5" spans="1:13" s="33" customFormat="1" ht="75.75" thickBot="1" x14ac:dyDescent="0.25">
      <c r="C5" s="61" t="str">
        <f>'2. Attuazione e verifica'!A9:A9</f>
        <v>IR3</v>
      </c>
      <c r="D5" s="35" t="str">
        <f>'2. Attuazione e verifica'!B9:B9</f>
        <v>Manipolazione della gara d'appalto obbligatoria</v>
      </c>
      <c r="E5" s="35" t="str">
        <f>'2. Attuazione e verifica'!C9:C9</f>
        <v>Un membro del personale di un'AG favorisce un offerente in una procedura di gara mediante:
- specifiche atte a favorire le turbative d'asta
- la divulgazione dei dati relativi alle offerte o
- la manipolazione delle offerte.</v>
      </c>
      <c r="F5" s="35" t="str">
        <f>'2. Attuazione e verifica'!E9:E9</f>
        <v>Beneficiari e terzi</v>
      </c>
      <c r="G5" s="36" t="str">
        <f>'2. Attuazione e verifica'!F9:F9</f>
        <v>Esterno</v>
      </c>
    </row>
    <row r="8" spans="1:13" ht="26.25" customHeight="1" x14ac:dyDescent="0.4">
      <c r="A8" s="100" t="s">
        <v>1402</v>
      </c>
      <c r="B8" s="101"/>
      <c r="C8" s="102"/>
      <c r="D8" s="100" t="s">
        <v>1403</v>
      </c>
      <c r="E8" s="101"/>
      <c r="F8" s="101"/>
      <c r="G8" s="101"/>
      <c r="H8" s="101"/>
      <c r="I8" s="101"/>
      <c r="J8" s="102"/>
      <c r="K8" s="100" t="s">
        <v>1404</v>
      </c>
      <c r="L8" s="101"/>
      <c r="M8" s="102"/>
    </row>
    <row r="9" spans="1:13" ht="126" x14ac:dyDescent="0.25">
      <c r="A9" s="20" t="s">
        <v>1405</v>
      </c>
      <c r="B9" s="20" t="s">
        <v>1406</v>
      </c>
      <c r="C9" s="20" t="s">
        <v>1407</v>
      </c>
      <c r="D9" s="20" t="s">
        <v>1408</v>
      </c>
      <c r="E9" s="20" t="s">
        <v>1409</v>
      </c>
      <c r="F9" s="20" t="s">
        <v>1410</v>
      </c>
      <c r="G9" s="20" t="s">
        <v>1411</v>
      </c>
      <c r="H9" s="20" t="s">
        <v>1412</v>
      </c>
      <c r="I9" s="20" t="s">
        <v>1413</v>
      </c>
      <c r="J9" s="20" t="s">
        <v>1414</v>
      </c>
      <c r="K9" s="20" t="s">
        <v>1415</v>
      </c>
      <c r="L9" s="20" t="s">
        <v>1416</v>
      </c>
      <c r="M9" s="20" t="s">
        <v>1417</v>
      </c>
    </row>
    <row r="10" spans="1:13" ht="15.75" customHeight="1" x14ac:dyDescent="0.25">
      <c r="A10" s="117">
        <v>2</v>
      </c>
      <c r="B10" s="117">
        <v>2</v>
      </c>
      <c r="C10" s="124">
        <f>A10*B10</f>
        <v>4</v>
      </c>
      <c r="D10" s="133" t="s">
        <v>523</v>
      </c>
      <c r="E10" s="134"/>
      <c r="F10" s="134"/>
      <c r="G10" s="134"/>
      <c r="H10" s="135"/>
      <c r="I10" s="117">
        <v>-1</v>
      </c>
      <c r="J10" s="117">
        <v>-1</v>
      </c>
      <c r="K10" s="106">
        <f>A10+I10</f>
        <v>1</v>
      </c>
      <c r="L10" s="106">
        <f>B10+J10</f>
        <v>1</v>
      </c>
      <c r="M10" s="124">
        <f>K10*L10</f>
        <v>1</v>
      </c>
    </row>
    <row r="11" spans="1:13" ht="63.75" x14ac:dyDescent="0.2">
      <c r="A11" s="118"/>
      <c r="B11" s="118"/>
      <c r="C11" s="124"/>
      <c r="D11" s="3" t="s">
        <v>1418</v>
      </c>
      <c r="E11" s="4" t="s">
        <v>1419</v>
      </c>
      <c r="F11" s="96" t="s">
        <v>1542</v>
      </c>
      <c r="G11" s="19" t="s">
        <v>1470</v>
      </c>
      <c r="H11" s="19" t="s">
        <v>1467</v>
      </c>
      <c r="I11" s="118"/>
      <c r="J11" s="118"/>
      <c r="K11" s="107"/>
      <c r="L11" s="107"/>
      <c r="M11" s="124"/>
    </row>
    <row r="12" spans="1:13" ht="140.25" x14ac:dyDescent="0.2">
      <c r="A12" s="118"/>
      <c r="B12" s="118"/>
      <c r="C12" s="124"/>
      <c r="D12" s="3" t="s">
        <v>1420</v>
      </c>
      <c r="E12" s="4" t="s">
        <v>1421</v>
      </c>
      <c r="F12" s="96" t="s">
        <v>1538</v>
      </c>
      <c r="G12" s="19" t="s">
        <v>1470</v>
      </c>
      <c r="H12" s="19" t="s">
        <v>1467</v>
      </c>
      <c r="I12" s="118"/>
      <c r="J12" s="118"/>
      <c r="K12" s="107"/>
      <c r="L12" s="107"/>
      <c r="M12" s="124"/>
    </row>
    <row r="13" spans="1:13" ht="51" x14ac:dyDescent="0.2">
      <c r="A13" s="118"/>
      <c r="B13" s="118"/>
      <c r="C13" s="124"/>
      <c r="D13" s="3" t="s">
        <v>1422</v>
      </c>
      <c r="E13" s="6" t="s">
        <v>524</v>
      </c>
      <c r="F13" s="96" t="s">
        <v>1536</v>
      </c>
      <c r="G13" s="19" t="s">
        <v>1470</v>
      </c>
      <c r="H13" s="19" t="s">
        <v>1467</v>
      </c>
      <c r="I13" s="118"/>
      <c r="J13" s="118"/>
      <c r="K13" s="107"/>
      <c r="L13" s="107"/>
      <c r="M13" s="124"/>
    </row>
    <row r="14" spans="1:13" x14ac:dyDescent="0.2">
      <c r="A14" s="118"/>
      <c r="B14" s="118"/>
      <c r="C14" s="124"/>
      <c r="D14" s="5" t="s">
        <v>525</v>
      </c>
      <c r="E14" s="9" t="s">
        <v>526</v>
      </c>
      <c r="F14" s="19"/>
      <c r="G14" s="19"/>
      <c r="H14" s="19"/>
      <c r="I14" s="118"/>
      <c r="J14" s="118"/>
      <c r="K14" s="107"/>
      <c r="L14" s="107"/>
      <c r="M14" s="124"/>
    </row>
    <row r="15" spans="1:13" ht="15.75" x14ac:dyDescent="0.25">
      <c r="A15" s="118"/>
      <c r="B15" s="118"/>
      <c r="C15" s="124"/>
      <c r="D15" s="133" t="s">
        <v>527</v>
      </c>
      <c r="E15" s="134"/>
      <c r="F15" s="134"/>
      <c r="G15" s="134"/>
      <c r="H15" s="135"/>
      <c r="I15" s="118"/>
      <c r="J15" s="118"/>
      <c r="K15" s="107"/>
      <c r="L15" s="107"/>
      <c r="M15" s="124"/>
    </row>
    <row r="16" spans="1:13" ht="63.75" x14ac:dyDescent="0.2">
      <c r="A16" s="118"/>
      <c r="B16" s="118"/>
      <c r="C16" s="124"/>
      <c r="D16" s="3" t="s">
        <v>528</v>
      </c>
      <c r="E16" s="4" t="s">
        <v>1428</v>
      </c>
      <c r="F16" s="19" t="s">
        <v>1460</v>
      </c>
      <c r="G16" s="19" t="s">
        <v>1460</v>
      </c>
      <c r="H16" s="19"/>
      <c r="I16" s="118"/>
      <c r="J16" s="118"/>
      <c r="K16" s="107"/>
      <c r="L16" s="107"/>
      <c r="M16" s="124"/>
    </row>
    <row r="17" spans="1:13" ht="51" x14ac:dyDescent="0.2">
      <c r="A17" s="118"/>
      <c r="B17" s="118"/>
      <c r="C17" s="124"/>
      <c r="D17" s="3" t="s">
        <v>529</v>
      </c>
      <c r="E17" s="4" t="s">
        <v>530</v>
      </c>
      <c r="F17" s="19" t="s">
        <v>1473</v>
      </c>
      <c r="G17" s="19" t="s">
        <v>1462</v>
      </c>
      <c r="H17" s="19" t="s">
        <v>1467</v>
      </c>
      <c r="I17" s="118"/>
      <c r="J17" s="118"/>
      <c r="K17" s="107"/>
      <c r="L17" s="107"/>
      <c r="M17" s="124"/>
    </row>
    <row r="18" spans="1:13" ht="38.25" x14ac:dyDescent="0.2">
      <c r="A18" s="118"/>
      <c r="B18" s="118"/>
      <c r="C18" s="124"/>
      <c r="D18" s="3" t="s">
        <v>531</v>
      </c>
      <c r="E18" s="4" t="s">
        <v>1427</v>
      </c>
      <c r="F18" s="19" t="s">
        <v>1460</v>
      </c>
      <c r="G18" s="19" t="s">
        <v>1460</v>
      </c>
      <c r="H18" s="19"/>
      <c r="I18" s="118"/>
      <c r="J18" s="118"/>
      <c r="K18" s="107"/>
      <c r="L18" s="107"/>
      <c r="M18" s="124"/>
    </row>
    <row r="19" spans="1:13" ht="63.75" x14ac:dyDescent="0.2">
      <c r="A19" s="118"/>
      <c r="B19" s="118"/>
      <c r="C19" s="124"/>
      <c r="D19" s="3" t="s">
        <v>532</v>
      </c>
      <c r="E19" s="4" t="s">
        <v>533</v>
      </c>
      <c r="F19" s="96" t="s">
        <v>1539</v>
      </c>
      <c r="G19" s="84" t="s">
        <v>1471</v>
      </c>
      <c r="H19" s="19" t="s">
        <v>1472</v>
      </c>
      <c r="I19" s="118"/>
      <c r="J19" s="118"/>
      <c r="K19" s="107"/>
      <c r="L19" s="107"/>
      <c r="M19" s="124"/>
    </row>
    <row r="20" spans="1:13" x14ac:dyDescent="0.2">
      <c r="A20" s="118"/>
      <c r="B20" s="118"/>
      <c r="C20" s="124"/>
      <c r="D20" s="5" t="s">
        <v>534</v>
      </c>
      <c r="E20" s="9" t="s">
        <v>535</v>
      </c>
      <c r="F20" s="19"/>
      <c r="G20" s="19"/>
      <c r="H20" s="19"/>
      <c r="I20" s="118"/>
      <c r="J20" s="118"/>
      <c r="K20" s="107"/>
      <c r="L20" s="107"/>
      <c r="M20" s="124"/>
    </row>
    <row r="21" spans="1:13" ht="15.75" x14ac:dyDescent="0.25">
      <c r="A21" s="118"/>
      <c r="B21" s="118"/>
      <c r="C21" s="124"/>
      <c r="D21" s="133" t="s">
        <v>536</v>
      </c>
      <c r="E21" s="134"/>
      <c r="F21" s="134"/>
      <c r="G21" s="134"/>
      <c r="H21" s="135"/>
      <c r="I21" s="118"/>
      <c r="J21" s="118"/>
      <c r="K21" s="107"/>
      <c r="L21" s="107"/>
      <c r="M21" s="124"/>
    </row>
    <row r="22" spans="1:13" ht="51" x14ac:dyDescent="0.2">
      <c r="A22" s="118"/>
      <c r="B22" s="118"/>
      <c r="C22" s="124"/>
      <c r="D22" s="3" t="s">
        <v>537</v>
      </c>
      <c r="E22" s="4" t="s">
        <v>538</v>
      </c>
      <c r="F22" s="84" t="s">
        <v>1474</v>
      </c>
      <c r="G22" s="84" t="s">
        <v>1475</v>
      </c>
      <c r="H22" s="19" t="s">
        <v>1472</v>
      </c>
      <c r="I22" s="118"/>
      <c r="J22" s="118"/>
      <c r="K22" s="107"/>
      <c r="L22" s="107"/>
      <c r="M22" s="124"/>
    </row>
    <row r="23" spans="1:13" ht="63.75" x14ac:dyDescent="0.2">
      <c r="A23" s="118"/>
      <c r="B23" s="118"/>
      <c r="C23" s="124"/>
      <c r="D23" s="3" t="s">
        <v>539</v>
      </c>
      <c r="E23" s="4" t="s">
        <v>540</v>
      </c>
      <c r="F23" s="96" t="s">
        <v>1540</v>
      </c>
      <c r="G23" s="84" t="s">
        <v>1471</v>
      </c>
      <c r="H23" s="87" t="s">
        <v>1472</v>
      </c>
      <c r="I23" s="118"/>
      <c r="J23" s="118"/>
      <c r="K23" s="107"/>
      <c r="L23" s="107"/>
      <c r="M23" s="124"/>
    </row>
    <row r="24" spans="1:13" x14ac:dyDescent="0.2">
      <c r="A24" s="119"/>
      <c r="B24" s="119"/>
      <c r="C24" s="124"/>
      <c r="D24" s="5" t="s">
        <v>541</v>
      </c>
      <c r="E24" s="9" t="s">
        <v>542</v>
      </c>
      <c r="F24" s="19"/>
      <c r="G24" s="19"/>
      <c r="H24" s="19"/>
      <c r="I24" s="119"/>
      <c r="J24" s="119"/>
      <c r="K24" s="108"/>
      <c r="L24" s="108"/>
      <c r="M24" s="124"/>
    </row>
    <row r="27" spans="1:13" ht="26.25" customHeight="1" x14ac:dyDescent="0.4">
      <c r="A27" s="100" t="s">
        <v>543</v>
      </c>
      <c r="B27" s="101"/>
      <c r="C27" s="102"/>
      <c r="D27" s="105" t="s">
        <v>544</v>
      </c>
      <c r="E27" s="105"/>
      <c r="F27" s="105"/>
      <c r="G27" s="105"/>
      <c r="H27" s="105"/>
      <c r="I27" s="105"/>
      <c r="J27" s="105"/>
      <c r="K27" s="100" t="s">
        <v>545</v>
      </c>
      <c r="L27" s="101"/>
      <c r="M27" s="102"/>
    </row>
    <row r="28" spans="1:13" ht="126" x14ac:dyDescent="0.25">
      <c r="A28" s="20" t="s">
        <v>546</v>
      </c>
      <c r="B28" s="20" t="s">
        <v>547</v>
      </c>
      <c r="C28" s="20" t="s">
        <v>548</v>
      </c>
      <c r="D28" s="113" t="s">
        <v>549</v>
      </c>
      <c r="E28" s="113"/>
      <c r="F28" s="26" t="s">
        <v>550</v>
      </c>
      <c r="G28" s="120" t="s">
        <v>551</v>
      </c>
      <c r="H28" s="121"/>
      <c r="I28" s="26" t="s">
        <v>552</v>
      </c>
      <c r="J28" s="26" t="s">
        <v>553</v>
      </c>
      <c r="K28" s="20" t="s">
        <v>554</v>
      </c>
      <c r="L28" s="20" t="s">
        <v>555</v>
      </c>
      <c r="M28" s="20" t="s">
        <v>556</v>
      </c>
    </row>
    <row r="29" spans="1:13" x14ac:dyDescent="0.2">
      <c r="A29" s="106">
        <f>K10</f>
        <v>1</v>
      </c>
      <c r="B29" s="106">
        <f>L10</f>
        <v>1</v>
      </c>
      <c r="C29" s="124">
        <f>M10</f>
        <v>1</v>
      </c>
      <c r="D29" s="111"/>
      <c r="E29" s="111"/>
      <c r="F29" s="5"/>
      <c r="G29" s="112"/>
      <c r="H29" s="112"/>
      <c r="I29" s="117">
        <v>-1</v>
      </c>
      <c r="J29" s="117">
        <v>-1</v>
      </c>
      <c r="K29" s="106">
        <f>A29+I29</f>
        <v>0</v>
      </c>
      <c r="L29" s="106">
        <f>B29+J29</f>
        <v>0</v>
      </c>
      <c r="M29" s="124">
        <f>K29*L29</f>
        <v>0</v>
      </c>
    </row>
    <row r="30" spans="1:13" x14ac:dyDescent="0.2">
      <c r="A30" s="107"/>
      <c r="B30" s="107"/>
      <c r="C30" s="124"/>
      <c r="D30" s="111"/>
      <c r="E30" s="111"/>
      <c r="F30" s="5"/>
      <c r="G30" s="112"/>
      <c r="H30" s="112"/>
      <c r="I30" s="118"/>
      <c r="J30" s="118"/>
      <c r="K30" s="107"/>
      <c r="L30" s="107"/>
      <c r="M30" s="124"/>
    </row>
    <row r="31" spans="1:13" x14ac:dyDescent="0.2">
      <c r="A31" s="107"/>
      <c r="B31" s="107"/>
      <c r="C31" s="124"/>
      <c r="D31" s="111"/>
      <c r="E31" s="111"/>
      <c r="F31" s="5"/>
      <c r="G31" s="112"/>
      <c r="H31" s="112"/>
      <c r="I31" s="118"/>
      <c r="J31" s="118"/>
      <c r="K31" s="107"/>
      <c r="L31" s="107"/>
      <c r="M31" s="124"/>
    </row>
    <row r="32" spans="1:13" x14ac:dyDescent="0.2">
      <c r="A32" s="107"/>
      <c r="B32" s="107"/>
      <c r="C32" s="124"/>
      <c r="D32" s="111"/>
      <c r="E32" s="111"/>
      <c r="F32" s="5"/>
      <c r="G32" s="112"/>
      <c r="H32" s="112"/>
      <c r="I32" s="118"/>
      <c r="J32" s="118"/>
      <c r="K32" s="107"/>
      <c r="L32" s="107"/>
      <c r="M32" s="124"/>
    </row>
    <row r="33" spans="1:13" x14ac:dyDescent="0.2">
      <c r="A33" s="107"/>
      <c r="B33" s="107"/>
      <c r="C33" s="124"/>
      <c r="D33" s="111"/>
      <c r="E33" s="111"/>
      <c r="F33" s="5"/>
      <c r="G33" s="112"/>
      <c r="H33" s="112"/>
      <c r="I33" s="118"/>
      <c r="J33" s="118"/>
      <c r="K33" s="107"/>
      <c r="L33" s="107"/>
      <c r="M33" s="124"/>
    </row>
    <row r="34" spans="1:13" x14ac:dyDescent="0.2">
      <c r="A34" s="107"/>
      <c r="B34" s="107"/>
      <c r="C34" s="124"/>
      <c r="D34" s="111"/>
      <c r="E34" s="111"/>
      <c r="F34" s="5"/>
      <c r="G34" s="112"/>
      <c r="H34" s="112"/>
      <c r="I34" s="118"/>
      <c r="J34" s="118"/>
      <c r="K34" s="107"/>
      <c r="L34" s="107"/>
      <c r="M34" s="124"/>
    </row>
    <row r="35" spans="1:13" x14ac:dyDescent="0.2">
      <c r="A35" s="107"/>
      <c r="B35" s="107"/>
      <c r="C35" s="124"/>
      <c r="D35" s="111"/>
      <c r="E35" s="111"/>
      <c r="F35" s="5"/>
      <c r="G35" s="112"/>
      <c r="H35" s="112"/>
      <c r="I35" s="118"/>
      <c r="J35" s="118"/>
      <c r="K35" s="107"/>
      <c r="L35" s="107"/>
      <c r="M35" s="124"/>
    </row>
    <row r="36" spans="1:13" x14ac:dyDescent="0.2">
      <c r="A36" s="107"/>
      <c r="B36" s="107"/>
      <c r="C36" s="124"/>
      <c r="D36" s="111"/>
      <c r="E36" s="111"/>
      <c r="F36" s="5"/>
      <c r="G36" s="112"/>
      <c r="H36" s="112"/>
      <c r="I36" s="118"/>
      <c r="J36" s="118"/>
      <c r="K36" s="107"/>
      <c r="L36" s="107"/>
      <c r="M36" s="124"/>
    </row>
    <row r="37" spans="1:13" x14ac:dyDescent="0.2">
      <c r="A37" s="108"/>
      <c r="B37" s="108"/>
      <c r="C37" s="124"/>
      <c r="D37" s="111"/>
      <c r="E37" s="111"/>
      <c r="F37" s="5"/>
      <c r="G37" s="112"/>
      <c r="H37" s="112"/>
      <c r="I37" s="119"/>
      <c r="J37" s="119"/>
      <c r="K37" s="108"/>
      <c r="L37" s="108"/>
      <c r="M37" s="124"/>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2" orientation="landscape" r:id="rId1"/>
    </customSheetView>
  </customSheetViews>
  <mergeCells count="47">
    <mergeCell ref="C1:G2"/>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J29:J37"/>
    <mergeCell ref="K29:K37"/>
    <mergeCell ref="L29:L37"/>
    <mergeCell ref="D15:H15"/>
    <mergeCell ref="B10:B24"/>
    <mergeCell ref="C10:C24"/>
    <mergeCell ref="K10:K24"/>
    <mergeCell ref="L10:L24"/>
    <mergeCell ref="A29:A37"/>
    <mergeCell ref="B29:B37"/>
    <mergeCell ref="C29:C37"/>
    <mergeCell ref="D29:E29"/>
    <mergeCell ref="D36:E36"/>
    <mergeCell ref="D37:E37"/>
    <mergeCell ref="D33:E33"/>
    <mergeCell ref="M29:M37"/>
    <mergeCell ref="D30:E30"/>
    <mergeCell ref="G30:H30"/>
    <mergeCell ref="D31:E31"/>
    <mergeCell ref="G31:H31"/>
    <mergeCell ref="D32:E32"/>
    <mergeCell ref="G32:H32"/>
    <mergeCell ref="I29:I37"/>
    <mergeCell ref="D35:E35"/>
    <mergeCell ref="G35:H35"/>
    <mergeCell ref="D34:E34"/>
    <mergeCell ref="G34:H34"/>
    <mergeCell ref="G37:H37"/>
    <mergeCell ref="G36:H36"/>
    <mergeCell ref="G29:H29"/>
    <mergeCell ref="G33:H33"/>
  </mergeCells>
  <phoneticPr fontId="0" type="noConversion"/>
  <conditionalFormatting sqref="A10 F11:H11 I10">
    <cfRule type="cellIs" dxfId="300" priority="69" operator="between">
      <formula>0</formula>
      <formula>0</formula>
    </cfRule>
  </conditionalFormatting>
  <conditionalFormatting sqref="F16:H18 F20:H20 G19:H19">
    <cfRule type="cellIs" dxfId="299" priority="56" operator="between">
      <formula>0</formula>
      <formula>0</formula>
    </cfRule>
  </conditionalFormatting>
  <conditionalFormatting sqref="F14:H14 G12:H13">
    <cfRule type="cellIs" dxfId="298" priority="49" operator="between">
      <formula>0</formula>
      <formula>0</formula>
    </cfRule>
  </conditionalFormatting>
  <conditionalFormatting sqref="F22:H22 F24:H24">
    <cfRule type="cellIs" dxfId="297" priority="42" operator="between">
      <formula>0</formula>
      <formula>0</formula>
    </cfRule>
  </conditionalFormatting>
  <conditionalFormatting sqref="B10">
    <cfRule type="cellIs" dxfId="296" priority="35" operator="between">
      <formula>0</formula>
      <formula>0</formula>
    </cfRule>
  </conditionalFormatting>
  <conditionalFormatting sqref="J10">
    <cfRule type="cellIs" dxfId="295" priority="34" operator="between">
      <formula>0</formula>
      <formula>0</formula>
    </cfRule>
  </conditionalFormatting>
  <conditionalFormatting sqref="C10">
    <cfRule type="cellIs" dxfId="294" priority="15" operator="between">
      <formula>8</formula>
      <formula>16</formula>
    </cfRule>
    <cfRule type="cellIs" dxfId="293" priority="16" operator="between">
      <formula>4</formula>
      <formula>6</formula>
    </cfRule>
    <cfRule type="cellIs" dxfId="292" priority="17" operator="between">
      <formula>0</formula>
      <formula>3</formula>
    </cfRule>
  </conditionalFormatting>
  <conditionalFormatting sqref="M10">
    <cfRule type="cellIs" dxfId="291" priority="12" operator="between">
      <formula>8</formula>
      <formula>16</formula>
    </cfRule>
    <cfRule type="cellIs" dxfId="290" priority="13" operator="between">
      <formula>4</formula>
      <formula>6</formula>
    </cfRule>
    <cfRule type="cellIs" dxfId="289" priority="14" operator="between">
      <formula>0</formula>
      <formula>3</formula>
    </cfRule>
  </conditionalFormatting>
  <conditionalFormatting sqref="M29">
    <cfRule type="cellIs" dxfId="288" priority="9" operator="between">
      <formula>8</formula>
      <formula>16</formula>
    </cfRule>
    <cfRule type="cellIs" dxfId="287" priority="10" operator="between">
      <formula>4</formula>
      <formula>6</formula>
    </cfRule>
    <cfRule type="cellIs" dxfId="286" priority="11" operator="between">
      <formula>0</formula>
      <formula>3</formula>
    </cfRule>
  </conditionalFormatting>
  <conditionalFormatting sqref="C29">
    <cfRule type="cellIs" dxfId="285" priority="6" operator="between">
      <formula>8</formula>
      <formula>16</formula>
    </cfRule>
    <cfRule type="cellIs" dxfId="284" priority="7" operator="between">
      <formula>4</formula>
      <formula>6</formula>
    </cfRule>
    <cfRule type="cellIs" dxfId="283" priority="8" operator="between">
      <formula>0</formula>
      <formula>3</formula>
    </cfRule>
  </conditionalFormatting>
  <conditionalFormatting sqref="G23:H23">
    <cfRule type="cellIs" dxfId="282" priority="5" operator="between">
      <formula>0</formula>
      <formula>0</formula>
    </cfRule>
  </conditionalFormatting>
  <conditionalFormatting sqref="F12">
    <cfRule type="cellIs" dxfId="281" priority="4" operator="between">
      <formula>0</formula>
      <formula>0</formula>
    </cfRule>
  </conditionalFormatting>
  <conditionalFormatting sqref="F13">
    <cfRule type="cellIs" dxfId="280" priority="3" operator="between">
      <formula>0</formula>
      <formula>0</formula>
    </cfRule>
  </conditionalFormatting>
  <conditionalFormatting sqref="F19">
    <cfRule type="cellIs" dxfId="279" priority="2" operator="between">
      <formula>0</formula>
      <formula>0</formula>
    </cfRule>
  </conditionalFormatting>
  <conditionalFormatting sqref="F23">
    <cfRule type="cellIs" dxfId="278" priority="1" operator="between">
      <formula>0</formula>
      <formula>0</formula>
    </cfRule>
  </conditionalFormatting>
  <dataValidations count="2">
    <dataValidation type="list" allowBlank="1" showInputMessage="1" showErrorMessage="1" sqref="A10:B10">
      <formula1>positive</formula1>
    </dataValidation>
    <dataValidation type="list" allowBlank="1" showInputMessage="1" showErrorMessage="1" sqref="I29:J37 I10">
      <formula1>negative</formula1>
    </dataValidation>
  </dataValidations>
  <pageMargins left="0.70866141732283472" right="0.70866141732283472" top="0.74803149606299213" bottom="0.74803149606299213" header="0.31496062992125984" footer="0.31496062992125984"/>
  <pageSetup paperSize="9" scale="36"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M62"/>
  <sheetViews>
    <sheetView view="pageBreakPreview" topLeftCell="C1" zoomScale="120" zoomScaleNormal="75" zoomScaleSheetLayoutView="120" workbookViewId="0">
      <selection activeCell="E5" sqref="E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22" t="s">
        <v>1541</v>
      </c>
      <c r="D1" s="122"/>
      <c r="E1" s="122"/>
      <c r="F1" s="122"/>
      <c r="G1" s="122"/>
    </row>
    <row r="2" spans="1:13" ht="13.5" thickBot="1" x14ac:dyDescent="0.25">
      <c r="C2" s="123"/>
      <c r="D2" s="123"/>
      <c r="E2" s="123"/>
      <c r="F2" s="123"/>
      <c r="G2" s="123"/>
    </row>
    <row r="3" spans="1:13" s="15" customFormat="1" ht="26.25" x14ac:dyDescent="0.4">
      <c r="C3" s="114" t="s">
        <v>557</v>
      </c>
      <c r="D3" s="115"/>
      <c r="E3" s="115"/>
      <c r="F3" s="115"/>
      <c r="G3" s="116"/>
    </row>
    <row r="4" spans="1:13" s="14" customFormat="1" ht="63" x14ac:dyDescent="0.25">
      <c r="C4" s="29" t="s">
        <v>558</v>
      </c>
      <c r="D4" s="20" t="s">
        <v>559</v>
      </c>
      <c r="E4" s="20" t="s">
        <v>560</v>
      </c>
      <c r="F4" s="20" t="s">
        <v>561</v>
      </c>
      <c r="G4" s="28" t="s">
        <v>562</v>
      </c>
    </row>
    <row r="5" spans="1:13" s="33" customFormat="1" ht="90.75" thickBot="1" x14ac:dyDescent="0.25">
      <c r="C5" s="61" t="str">
        <f>'2. Attuazione e verifica'!A10:A10</f>
        <v>IR4</v>
      </c>
      <c r="D5" s="35" t="str">
        <f>'2. Attuazione e verifica'!B10:B10</f>
        <v>Offerte concordate</v>
      </c>
      <c r="E5" s="35"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35" t="str">
        <f>'2. Attuazione e verifica'!E10:E10</f>
        <v>Terzi</v>
      </c>
      <c r="G5" s="36" t="str">
        <f>'2. Attuazione e verifica'!F10:F10</f>
        <v>Esterno</v>
      </c>
    </row>
    <row r="8" spans="1:13" ht="26.25" customHeight="1" x14ac:dyDescent="0.4">
      <c r="A8" s="100" t="s">
        <v>563</v>
      </c>
      <c r="B8" s="101"/>
      <c r="C8" s="102"/>
      <c r="D8" s="100" t="s">
        <v>564</v>
      </c>
      <c r="E8" s="101"/>
      <c r="F8" s="101"/>
      <c r="G8" s="101"/>
      <c r="H8" s="101"/>
      <c r="I8" s="101"/>
      <c r="J8" s="102"/>
      <c r="K8" s="100" t="s">
        <v>565</v>
      </c>
      <c r="L8" s="101"/>
      <c r="M8" s="102"/>
    </row>
    <row r="9" spans="1:13" ht="126" x14ac:dyDescent="0.25">
      <c r="A9" s="20" t="s">
        <v>566</v>
      </c>
      <c r="B9" s="20" t="s">
        <v>567</v>
      </c>
      <c r="C9" s="20" t="s">
        <v>568</v>
      </c>
      <c r="D9" s="20" t="s">
        <v>569</v>
      </c>
      <c r="E9" s="20" t="s">
        <v>570</v>
      </c>
      <c r="F9" s="20" t="s">
        <v>571</v>
      </c>
      <c r="G9" s="20" t="s">
        <v>572</v>
      </c>
      <c r="H9" s="20" t="s">
        <v>573</v>
      </c>
      <c r="I9" s="20" t="s">
        <v>574</v>
      </c>
      <c r="J9" s="20" t="s">
        <v>575</v>
      </c>
      <c r="K9" s="20" t="s">
        <v>576</v>
      </c>
      <c r="L9" s="20" t="s">
        <v>577</v>
      </c>
      <c r="M9" s="20" t="s">
        <v>578</v>
      </c>
    </row>
    <row r="10" spans="1:13" ht="15.75" x14ac:dyDescent="0.25">
      <c r="A10" s="117">
        <v>1</v>
      </c>
      <c r="B10" s="117">
        <v>2</v>
      </c>
      <c r="C10" s="124">
        <f>A10*B10</f>
        <v>2</v>
      </c>
      <c r="D10" s="133" t="s">
        <v>579</v>
      </c>
      <c r="E10" s="134"/>
      <c r="F10" s="134"/>
      <c r="G10" s="134"/>
      <c r="H10" s="135"/>
      <c r="I10" s="117">
        <v>-4</v>
      </c>
      <c r="J10" s="117">
        <v>-3</v>
      </c>
      <c r="K10" s="106">
        <f>A10+I10</f>
        <v>-3</v>
      </c>
      <c r="L10" s="106">
        <f>B10+J10</f>
        <v>-1</v>
      </c>
      <c r="M10" s="109">
        <f>K10*L10</f>
        <v>3</v>
      </c>
    </row>
    <row r="11" spans="1:13" ht="63.75" x14ac:dyDescent="0.2">
      <c r="A11" s="118"/>
      <c r="B11" s="118"/>
      <c r="C11" s="124"/>
      <c r="D11" s="3" t="s">
        <v>580</v>
      </c>
      <c r="E11" s="4" t="s">
        <v>581</v>
      </c>
      <c r="F11" s="19" t="s">
        <v>1460</v>
      </c>
      <c r="G11" s="19" t="s">
        <v>1460</v>
      </c>
      <c r="H11" s="19"/>
      <c r="I11" s="118"/>
      <c r="J11" s="118"/>
      <c r="K11" s="107"/>
      <c r="L11" s="107"/>
      <c r="M11" s="110"/>
    </row>
    <row r="12" spans="1:13" ht="114.75" x14ac:dyDescent="0.2">
      <c r="A12" s="118"/>
      <c r="B12" s="118"/>
      <c r="C12" s="124"/>
      <c r="D12" s="3" t="s">
        <v>582</v>
      </c>
      <c r="E12" s="4" t="s">
        <v>583</v>
      </c>
      <c r="F12" s="96" t="s">
        <v>1543</v>
      </c>
      <c r="G12" s="19" t="s">
        <v>1470</v>
      </c>
      <c r="H12" s="19" t="s">
        <v>1467</v>
      </c>
      <c r="I12" s="118"/>
      <c r="J12" s="118"/>
      <c r="K12" s="107"/>
      <c r="L12" s="107"/>
      <c r="M12" s="110"/>
    </row>
    <row r="13" spans="1:13" ht="25.5" x14ac:dyDescent="0.2">
      <c r="A13" s="118"/>
      <c r="B13" s="118"/>
      <c r="C13" s="124"/>
      <c r="D13" s="3" t="s">
        <v>584</v>
      </c>
      <c r="E13" s="6" t="s">
        <v>585</v>
      </c>
      <c r="F13" s="96" t="s">
        <v>1544</v>
      </c>
      <c r="G13" s="19" t="s">
        <v>1462</v>
      </c>
      <c r="H13" s="19" t="s">
        <v>1476</v>
      </c>
      <c r="I13" s="118"/>
      <c r="J13" s="118"/>
      <c r="K13" s="107"/>
      <c r="L13" s="107"/>
      <c r="M13" s="110"/>
    </row>
    <row r="14" spans="1:13" ht="63.75" x14ac:dyDescent="0.2">
      <c r="A14" s="118"/>
      <c r="B14" s="118"/>
      <c r="C14" s="124"/>
      <c r="D14" s="3" t="s">
        <v>586</v>
      </c>
      <c r="E14" s="4" t="s">
        <v>587</v>
      </c>
      <c r="F14" s="96" t="s">
        <v>1539</v>
      </c>
      <c r="G14" s="96" t="s">
        <v>1471</v>
      </c>
      <c r="H14" s="19" t="s">
        <v>1476</v>
      </c>
      <c r="I14" s="118"/>
      <c r="J14" s="118"/>
      <c r="K14" s="107"/>
      <c r="L14" s="107"/>
      <c r="M14" s="110"/>
    </row>
    <row r="15" spans="1:13" ht="38.25" x14ac:dyDescent="0.2">
      <c r="A15" s="118"/>
      <c r="B15" s="118"/>
      <c r="C15" s="124"/>
      <c r="D15" s="3" t="s">
        <v>588</v>
      </c>
      <c r="E15" s="4" t="s">
        <v>589</v>
      </c>
      <c r="F15" s="19" t="s">
        <v>1462</v>
      </c>
      <c r="G15" s="19" t="s">
        <v>1462</v>
      </c>
      <c r="H15" s="19" t="s">
        <v>1476</v>
      </c>
      <c r="I15" s="118"/>
      <c r="J15" s="118"/>
      <c r="K15" s="107"/>
      <c r="L15" s="107"/>
      <c r="M15" s="110"/>
    </row>
    <row r="16" spans="1:13" ht="25.5" x14ac:dyDescent="0.2">
      <c r="A16" s="118"/>
      <c r="B16" s="118"/>
      <c r="C16" s="124"/>
      <c r="D16" s="3" t="s">
        <v>590</v>
      </c>
      <c r="E16" s="4" t="s">
        <v>591</v>
      </c>
      <c r="F16" s="19" t="s">
        <v>1460</v>
      </c>
      <c r="G16" s="19" t="s">
        <v>1460</v>
      </c>
      <c r="H16" s="19"/>
      <c r="I16" s="118"/>
      <c r="J16" s="118"/>
      <c r="K16" s="107"/>
      <c r="L16" s="107"/>
      <c r="M16" s="110"/>
    </row>
    <row r="17" spans="1:13" x14ac:dyDescent="0.2">
      <c r="A17" s="118"/>
      <c r="B17" s="118"/>
      <c r="C17" s="124"/>
      <c r="D17" s="5" t="s">
        <v>592</v>
      </c>
      <c r="E17" s="9" t="s">
        <v>593</v>
      </c>
      <c r="F17" s="19"/>
      <c r="G17" s="19"/>
      <c r="H17" s="19"/>
      <c r="I17" s="118"/>
      <c r="J17" s="118"/>
      <c r="K17" s="107"/>
      <c r="L17" s="107"/>
      <c r="M17" s="110"/>
    </row>
    <row r="18" spans="1:13" ht="15.75" x14ac:dyDescent="0.25">
      <c r="A18" s="118"/>
      <c r="B18" s="118"/>
      <c r="C18" s="124"/>
      <c r="D18" s="133" t="s">
        <v>594</v>
      </c>
      <c r="E18" s="134"/>
      <c r="F18" s="134"/>
      <c r="G18" s="134"/>
      <c r="H18" s="135"/>
      <c r="I18" s="118"/>
      <c r="J18" s="118"/>
      <c r="K18" s="107"/>
      <c r="L18" s="107"/>
      <c r="M18" s="110"/>
    </row>
    <row r="19" spans="1:13" ht="51" x14ac:dyDescent="0.2">
      <c r="A19" s="118"/>
      <c r="B19" s="118"/>
      <c r="C19" s="124"/>
      <c r="D19" s="3" t="s">
        <v>595</v>
      </c>
      <c r="E19" s="4" t="s">
        <v>596</v>
      </c>
      <c r="F19" s="19" t="s">
        <v>1480</v>
      </c>
      <c r="G19" s="19" t="s">
        <v>1480</v>
      </c>
      <c r="H19" s="19"/>
      <c r="I19" s="118"/>
      <c r="J19" s="118"/>
      <c r="K19" s="107"/>
      <c r="L19" s="107"/>
      <c r="M19" s="110"/>
    </row>
    <row r="20" spans="1:13" ht="63.75" x14ac:dyDescent="0.2">
      <c r="A20" s="118"/>
      <c r="B20" s="118"/>
      <c r="C20" s="124"/>
      <c r="D20" s="3" t="s">
        <v>597</v>
      </c>
      <c r="E20" s="4" t="s">
        <v>598</v>
      </c>
      <c r="F20" s="96" t="s">
        <v>1539</v>
      </c>
      <c r="G20" s="96" t="s">
        <v>1471</v>
      </c>
      <c r="H20" s="19" t="s">
        <v>1467</v>
      </c>
      <c r="I20" s="118"/>
      <c r="J20" s="118"/>
      <c r="K20" s="107"/>
      <c r="L20" s="107"/>
      <c r="M20" s="110"/>
    </row>
    <row r="21" spans="1:13" x14ac:dyDescent="0.2">
      <c r="A21" s="119"/>
      <c r="B21" s="119"/>
      <c r="C21" s="124"/>
      <c r="D21" s="5" t="s">
        <v>599</v>
      </c>
      <c r="E21" s="9" t="s">
        <v>600</v>
      </c>
      <c r="F21" s="19"/>
      <c r="G21" s="19"/>
      <c r="H21" s="19"/>
      <c r="I21" s="119"/>
      <c r="J21" s="119"/>
      <c r="K21" s="108"/>
      <c r="L21" s="108"/>
      <c r="M21" s="125"/>
    </row>
    <row r="24" spans="1:13" ht="26.25" customHeight="1" x14ac:dyDescent="0.4">
      <c r="A24" s="100" t="s">
        <v>601</v>
      </c>
      <c r="B24" s="101"/>
      <c r="C24" s="102"/>
      <c r="D24" s="105" t="s">
        <v>602</v>
      </c>
      <c r="E24" s="105"/>
      <c r="F24" s="105"/>
      <c r="G24" s="105"/>
      <c r="H24" s="105"/>
      <c r="I24" s="105"/>
      <c r="J24" s="105"/>
      <c r="K24" s="100" t="s">
        <v>603</v>
      </c>
      <c r="L24" s="101"/>
      <c r="M24" s="102"/>
    </row>
    <row r="25" spans="1:13" ht="126" x14ac:dyDescent="0.25">
      <c r="A25" s="20" t="s">
        <v>604</v>
      </c>
      <c r="B25" s="20" t="s">
        <v>605</v>
      </c>
      <c r="C25" s="20" t="s">
        <v>606</v>
      </c>
      <c r="D25" s="113" t="s">
        <v>607</v>
      </c>
      <c r="E25" s="113"/>
      <c r="F25" s="26" t="s">
        <v>608</v>
      </c>
      <c r="G25" s="120" t="s">
        <v>609</v>
      </c>
      <c r="H25" s="121"/>
      <c r="I25" s="26" t="s">
        <v>610</v>
      </c>
      <c r="J25" s="26" t="s">
        <v>611</v>
      </c>
      <c r="K25" s="20" t="s">
        <v>612</v>
      </c>
      <c r="L25" s="20" t="s">
        <v>613</v>
      </c>
      <c r="M25" s="20" t="s">
        <v>614</v>
      </c>
    </row>
    <row r="26" spans="1:13" x14ac:dyDescent="0.2">
      <c r="A26" s="106">
        <f>K10</f>
        <v>-3</v>
      </c>
      <c r="B26" s="106">
        <f>L10</f>
        <v>-1</v>
      </c>
      <c r="C26" s="124">
        <f>M10</f>
        <v>3</v>
      </c>
      <c r="D26" s="111"/>
      <c r="E26" s="111"/>
      <c r="F26" s="5"/>
      <c r="G26" s="112"/>
      <c r="H26" s="112"/>
      <c r="I26" s="117">
        <v>-1</v>
      </c>
      <c r="J26" s="117">
        <v>-1</v>
      </c>
      <c r="K26" s="106">
        <f>A26+I26</f>
        <v>-4</v>
      </c>
      <c r="L26" s="106">
        <f>B26+J26</f>
        <v>-2</v>
      </c>
      <c r="M26" s="124">
        <f>K26*L26</f>
        <v>8</v>
      </c>
    </row>
    <row r="27" spans="1:13" x14ac:dyDescent="0.2">
      <c r="A27" s="107"/>
      <c r="B27" s="107"/>
      <c r="C27" s="124"/>
      <c r="D27" s="111"/>
      <c r="E27" s="111"/>
      <c r="F27" s="5"/>
      <c r="G27" s="112"/>
      <c r="H27" s="112"/>
      <c r="I27" s="118"/>
      <c r="J27" s="118"/>
      <c r="K27" s="107"/>
      <c r="L27" s="107"/>
      <c r="M27" s="124"/>
    </row>
    <row r="28" spans="1:13" x14ac:dyDescent="0.2">
      <c r="A28" s="107"/>
      <c r="B28" s="107"/>
      <c r="C28" s="124"/>
      <c r="D28" s="111"/>
      <c r="E28" s="111"/>
      <c r="F28" s="5"/>
      <c r="G28" s="112"/>
      <c r="H28" s="112"/>
      <c r="I28" s="118"/>
      <c r="J28" s="118"/>
      <c r="K28" s="107"/>
      <c r="L28" s="107"/>
      <c r="M28" s="124"/>
    </row>
    <row r="29" spans="1:13" x14ac:dyDescent="0.2">
      <c r="A29" s="107"/>
      <c r="B29" s="107"/>
      <c r="C29" s="124"/>
      <c r="D29" s="111"/>
      <c r="E29" s="111"/>
      <c r="F29" s="5"/>
      <c r="G29" s="112"/>
      <c r="H29" s="112"/>
      <c r="I29" s="118"/>
      <c r="J29" s="118"/>
      <c r="K29" s="107"/>
      <c r="L29" s="107"/>
      <c r="M29" s="124"/>
    </row>
    <row r="30" spans="1:13" x14ac:dyDescent="0.2">
      <c r="A30" s="107"/>
      <c r="B30" s="107"/>
      <c r="C30" s="124"/>
      <c r="D30" s="111"/>
      <c r="E30" s="111"/>
      <c r="F30" s="5"/>
      <c r="G30" s="112"/>
      <c r="H30" s="112"/>
      <c r="I30" s="118"/>
      <c r="J30" s="118"/>
      <c r="K30" s="107"/>
      <c r="L30" s="107"/>
      <c r="M30" s="124"/>
    </row>
    <row r="31" spans="1:13" x14ac:dyDescent="0.2">
      <c r="A31" s="107"/>
      <c r="B31" s="107"/>
      <c r="C31" s="124"/>
      <c r="D31" s="111"/>
      <c r="E31" s="111"/>
      <c r="F31" s="5"/>
      <c r="G31" s="112"/>
      <c r="H31" s="112"/>
      <c r="I31" s="118"/>
      <c r="J31" s="118"/>
      <c r="K31" s="107"/>
      <c r="L31" s="107"/>
      <c r="M31" s="124"/>
    </row>
    <row r="32" spans="1:13" x14ac:dyDescent="0.2">
      <c r="A32" s="107"/>
      <c r="B32" s="107"/>
      <c r="C32" s="124"/>
      <c r="D32" s="111"/>
      <c r="E32" s="111"/>
      <c r="F32" s="5"/>
      <c r="G32" s="112"/>
      <c r="H32" s="112"/>
      <c r="I32" s="118"/>
      <c r="J32" s="118"/>
      <c r="K32" s="107"/>
      <c r="L32" s="107"/>
      <c r="M32" s="124"/>
    </row>
    <row r="33" spans="1:13" x14ac:dyDescent="0.2">
      <c r="A33" s="107"/>
      <c r="B33" s="107"/>
      <c r="C33" s="124"/>
      <c r="D33" s="111"/>
      <c r="E33" s="111"/>
      <c r="F33" s="5"/>
      <c r="G33" s="112"/>
      <c r="H33" s="112"/>
      <c r="I33" s="118"/>
      <c r="J33" s="118"/>
      <c r="K33" s="107"/>
      <c r="L33" s="107"/>
      <c r="M33" s="124"/>
    </row>
    <row r="34" spans="1:13" x14ac:dyDescent="0.2">
      <c r="A34" s="108"/>
      <c r="B34" s="108"/>
      <c r="C34" s="124"/>
      <c r="D34" s="111"/>
      <c r="E34" s="111"/>
      <c r="F34" s="5"/>
      <c r="G34" s="112"/>
      <c r="H34" s="112"/>
      <c r="I34" s="119"/>
      <c r="J34" s="119"/>
      <c r="K34" s="108"/>
      <c r="L34" s="108"/>
      <c r="M34" s="12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selection activeCell="F19" sqref="F19:H19"/>
      <pageMargins left="0.70866141732283472" right="0.70866141732283472" top="0.74803149606299213" bottom="0.74803149606299213" header="0.31496062992125984" footer="0.31496062992125984"/>
      <pageSetup paperSize="9" scale="47" orientation="landscape" r:id="rId1"/>
    </customSheetView>
  </customSheetViews>
  <mergeCells count="46">
    <mergeCell ref="C1:G2"/>
    <mergeCell ref="K8:M8"/>
    <mergeCell ref="D25:E25"/>
    <mergeCell ref="G25:H25"/>
    <mergeCell ref="K24:M24"/>
    <mergeCell ref="K10:K21"/>
    <mergeCell ref="L10:L21"/>
    <mergeCell ref="M10:M21"/>
    <mergeCell ref="J10:J21"/>
    <mergeCell ref="D10:H10"/>
    <mergeCell ref="D18:H18"/>
    <mergeCell ref="A10:A21"/>
    <mergeCell ref="B10:B21"/>
    <mergeCell ref="C10:C21"/>
    <mergeCell ref="C3:G3"/>
    <mergeCell ref="A8:C8"/>
    <mergeCell ref="D8:J8"/>
    <mergeCell ref="I10:I21"/>
    <mergeCell ref="A26:A34"/>
    <mergeCell ref="B26:B34"/>
    <mergeCell ref="C26:C34"/>
    <mergeCell ref="D31:E31"/>
    <mergeCell ref="A24:C24"/>
    <mergeCell ref="D24:J24"/>
    <mergeCell ref="G31:H31"/>
    <mergeCell ref="G34:H34"/>
    <mergeCell ref="G26:H26"/>
    <mergeCell ref="D30:E30"/>
    <mergeCell ref="G30:H30"/>
    <mergeCell ref="D26:E26"/>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0" type="noConversion"/>
  <conditionalFormatting sqref="A10 F11:H11 I10">
    <cfRule type="cellIs" dxfId="277" priority="56" operator="between">
      <formula>0</formula>
      <formula>0</formula>
    </cfRule>
  </conditionalFormatting>
  <conditionalFormatting sqref="F15:H17 G12:H13 H14">
    <cfRule type="cellIs" dxfId="276" priority="43" operator="between">
      <formula>0</formula>
      <formula>0</formula>
    </cfRule>
  </conditionalFormatting>
  <conditionalFormatting sqref="F19:H19 F21:H21 H20">
    <cfRule type="cellIs" dxfId="275" priority="36" operator="between">
      <formula>0</formula>
      <formula>0</formula>
    </cfRule>
  </conditionalFormatting>
  <conditionalFormatting sqref="B10">
    <cfRule type="cellIs" dxfId="274" priority="29" operator="between">
      <formula>0</formula>
      <formula>0</formula>
    </cfRule>
  </conditionalFormatting>
  <conditionalFormatting sqref="J10">
    <cfRule type="cellIs" dxfId="273" priority="24" operator="between">
      <formula>0</formula>
      <formula>0</formula>
    </cfRule>
  </conditionalFormatting>
  <conditionalFormatting sqref="C10">
    <cfRule type="cellIs" dxfId="272" priority="17" operator="between">
      <formula>8</formula>
      <formula>16</formula>
    </cfRule>
    <cfRule type="cellIs" dxfId="271" priority="18" operator="between">
      <formula>4</formula>
      <formula>6</formula>
    </cfRule>
    <cfRule type="cellIs" dxfId="270" priority="19" operator="between">
      <formula>0</formula>
      <formula>3</formula>
    </cfRule>
  </conditionalFormatting>
  <conditionalFormatting sqref="C26">
    <cfRule type="cellIs" dxfId="269" priority="14" operator="between">
      <formula>8</formula>
      <formula>16</formula>
    </cfRule>
    <cfRule type="cellIs" dxfId="268" priority="15" operator="between">
      <formula>4</formula>
      <formula>6</formula>
    </cfRule>
    <cfRule type="cellIs" dxfId="267" priority="16" operator="between">
      <formula>0</formula>
      <formula>3</formula>
    </cfRule>
  </conditionalFormatting>
  <conditionalFormatting sqref="M26">
    <cfRule type="cellIs" dxfId="266" priority="11" operator="between">
      <formula>8</formula>
      <formula>16</formula>
    </cfRule>
    <cfRule type="cellIs" dxfId="265" priority="12" operator="between">
      <formula>4</formula>
      <formula>6</formula>
    </cfRule>
    <cfRule type="cellIs" dxfId="264" priority="13" operator="between">
      <formula>0</formula>
      <formula>3</formula>
    </cfRule>
  </conditionalFormatting>
  <conditionalFormatting sqref="M10">
    <cfRule type="cellIs" dxfId="263" priority="8" operator="between">
      <formula>8</formula>
      <formula>16</formula>
    </cfRule>
    <cfRule type="cellIs" dxfId="262" priority="9" operator="between">
      <formula>4</formula>
      <formula>6</formula>
    </cfRule>
    <cfRule type="cellIs" dxfId="261" priority="10" operator="between">
      <formula>0</formula>
      <formula>3</formula>
    </cfRule>
  </conditionalFormatting>
  <conditionalFormatting sqref="F12">
    <cfRule type="cellIs" dxfId="260" priority="7" operator="between">
      <formula>0</formula>
      <formula>0</formula>
    </cfRule>
  </conditionalFormatting>
  <conditionalFormatting sqref="F13">
    <cfRule type="cellIs" dxfId="259" priority="5" operator="between">
      <formula>0</formula>
      <formula>0</formula>
    </cfRule>
  </conditionalFormatting>
  <conditionalFormatting sqref="F14">
    <cfRule type="cellIs" dxfId="258" priority="4" operator="between">
      <formula>0</formula>
      <formula>0</formula>
    </cfRule>
  </conditionalFormatting>
  <conditionalFormatting sqref="G14">
    <cfRule type="cellIs" dxfId="257" priority="3" operator="between">
      <formula>0</formula>
      <formula>0</formula>
    </cfRule>
  </conditionalFormatting>
  <conditionalFormatting sqref="F20">
    <cfRule type="cellIs" dxfId="256" priority="2" operator="between">
      <formula>0</formula>
      <formula>0</formula>
    </cfRule>
  </conditionalFormatting>
  <conditionalFormatting sqref="G20">
    <cfRule type="cellIs" dxfId="255" priority="1" operator="between">
      <formula>0</formula>
      <formula>0</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M53"/>
  <sheetViews>
    <sheetView view="pageBreakPreview" topLeftCell="C7" zoomScale="120" zoomScaleNormal="75" zoomScaleSheetLayoutView="120"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03" t="s">
        <v>1545</v>
      </c>
      <c r="D1" s="103"/>
      <c r="E1" s="103"/>
      <c r="F1" s="103"/>
      <c r="G1" s="103"/>
    </row>
    <row r="2" spans="1:13" ht="13.5" thickBot="1" x14ac:dyDescent="0.25">
      <c r="C2" s="104"/>
      <c r="D2" s="104"/>
      <c r="E2" s="104"/>
      <c r="F2" s="104"/>
      <c r="G2" s="104"/>
    </row>
    <row r="3" spans="1:13" s="15" customFormat="1" ht="26.25" x14ac:dyDescent="0.4">
      <c r="C3" s="114" t="s">
        <v>615</v>
      </c>
      <c r="D3" s="115"/>
      <c r="E3" s="115"/>
      <c r="F3" s="115"/>
      <c r="G3" s="116"/>
    </row>
    <row r="4" spans="1:13" s="14" customFormat="1" ht="63" x14ac:dyDescent="0.25">
      <c r="C4" s="29" t="s">
        <v>616</v>
      </c>
      <c r="D4" s="20" t="s">
        <v>617</v>
      </c>
      <c r="E4" s="20" t="s">
        <v>618</v>
      </c>
      <c r="F4" s="20" t="s">
        <v>619</v>
      </c>
      <c r="G4" s="28" t="s">
        <v>620</v>
      </c>
    </row>
    <row r="5" spans="1:13" s="33" customFormat="1" ht="30.75" thickBot="1" x14ac:dyDescent="0.25">
      <c r="C5" s="61" t="str">
        <f>'2. Attuazione e verifica'!A11:A11</f>
        <v>IR5</v>
      </c>
      <c r="D5" s="35" t="str">
        <f>'2. Attuazione e verifica'!B11:B11</f>
        <v>Offerta incompleta</v>
      </c>
      <c r="E5" s="35" t="str">
        <f>'2. Attuazione e verifica'!C11:C11</f>
        <v>Un offerente manipola la procedura di gara omettendo di specificare taluni costi nella propria offerta</v>
      </c>
      <c r="F5" s="35" t="str">
        <f>'2. Attuazione e verifica'!E11:E11</f>
        <v>Terzi</v>
      </c>
      <c r="G5" s="35" t="str">
        <f>'2. Attuazione e verifica'!F11:F11</f>
        <v>Esterno</v>
      </c>
    </row>
    <row r="8" spans="1:13" ht="26.25" customHeight="1" x14ac:dyDescent="0.4">
      <c r="A8" s="100" t="s">
        <v>621</v>
      </c>
      <c r="B8" s="101"/>
      <c r="C8" s="102"/>
      <c r="D8" s="100" t="s">
        <v>622</v>
      </c>
      <c r="E8" s="101"/>
      <c r="F8" s="101"/>
      <c r="G8" s="101"/>
      <c r="H8" s="101"/>
      <c r="I8" s="101"/>
      <c r="J8" s="102"/>
      <c r="K8" s="100" t="s">
        <v>623</v>
      </c>
      <c r="L8" s="101"/>
      <c r="M8" s="102"/>
    </row>
    <row r="9" spans="1:13" ht="126" x14ac:dyDescent="0.25">
      <c r="A9" s="20" t="s">
        <v>624</v>
      </c>
      <c r="B9" s="20" t="s">
        <v>625</v>
      </c>
      <c r="C9" s="20" t="s">
        <v>626</v>
      </c>
      <c r="D9" s="20" t="s">
        <v>627</v>
      </c>
      <c r="E9" s="20" t="s">
        <v>628</v>
      </c>
      <c r="F9" s="20" t="s">
        <v>629</v>
      </c>
      <c r="G9" s="20" t="s">
        <v>630</v>
      </c>
      <c r="H9" s="20" t="s">
        <v>631</v>
      </c>
      <c r="I9" s="20" t="s">
        <v>632</v>
      </c>
      <c r="J9" s="20" t="s">
        <v>633</v>
      </c>
      <c r="K9" s="20" t="s">
        <v>634</v>
      </c>
      <c r="L9" s="20" t="s">
        <v>635</v>
      </c>
      <c r="M9" s="20" t="s">
        <v>636</v>
      </c>
    </row>
    <row r="10" spans="1:13" ht="51" x14ac:dyDescent="0.2">
      <c r="A10" s="112">
        <v>3</v>
      </c>
      <c r="B10" s="112">
        <v>2</v>
      </c>
      <c r="C10" s="124">
        <f>A10*B10</f>
        <v>6</v>
      </c>
      <c r="D10" s="3" t="s">
        <v>637</v>
      </c>
      <c r="E10" s="4" t="s">
        <v>638</v>
      </c>
      <c r="F10" s="19" t="s">
        <v>639</v>
      </c>
      <c r="G10" s="19" t="s">
        <v>640</v>
      </c>
      <c r="H10" s="19" t="s">
        <v>641</v>
      </c>
      <c r="I10" s="112">
        <v>-2</v>
      </c>
      <c r="J10" s="112">
        <v>-3</v>
      </c>
      <c r="K10" s="128">
        <f>A10+I10</f>
        <v>1</v>
      </c>
      <c r="L10" s="128">
        <f>B10+J10</f>
        <v>-1</v>
      </c>
      <c r="M10" s="124">
        <f>K10*L10</f>
        <v>-1</v>
      </c>
    </row>
    <row r="11" spans="1:13" ht="25.5" x14ac:dyDescent="0.2">
      <c r="A11" s="112"/>
      <c r="B11" s="112"/>
      <c r="C11" s="124"/>
      <c r="D11" s="3" t="s">
        <v>642</v>
      </c>
      <c r="E11" s="4" t="s">
        <v>643</v>
      </c>
      <c r="F11" s="19" t="s">
        <v>1460</v>
      </c>
      <c r="G11" s="19" t="s">
        <v>1460</v>
      </c>
      <c r="H11" s="19"/>
      <c r="I11" s="112"/>
      <c r="J11" s="112"/>
      <c r="K11" s="128"/>
      <c r="L11" s="128"/>
      <c r="M11" s="124"/>
    </row>
    <row r="12" spans="1:13" x14ac:dyDescent="0.2">
      <c r="A12" s="112"/>
      <c r="B12" s="112"/>
      <c r="C12" s="124"/>
      <c r="D12" s="5" t="s">
        <v>644</v>
      </c>
      <c r="E12" s="9" t="s">
        <v>645</v>
      </c>
      <c r="F12" s="19"/>
      <c r="G12" s="19"/>
      <c r="H12" s="19"/>
      <c r="I12" s="112"/>
      <c r="J12" s="112"/>
      <c r="K12" s="128"/>
      <c r="L12" s="128"/>
      <c r="M12" s="124"/>
    </row>
    <row r="15" spans="1:13" ht="26.25" customHeight="1" x14ac:dyDescent="0.4">
      <c r="A15" s="100" t="s">
        <v>646</v>
      </c>
      <c r="B15" s="101"/>
      <c r="C15" s="102"/>
      <c r="D15" s="105" t="s">
        <v>647</v>
      </c>
      <c r="E15" s="105"/>
      <c r="F15" s="105"/>
      <c r="G15" s="105"/>
      <c r="H15" s="105"/>
      <c r="I15" s="105"/>
      <c r="J15" s="105"/>
      <c r="K15" s="100" t="s">
        <v>648</v>
      </c>
      <c r="L15" s="101"/>
      <c r="M15" s="102"/>
    </row>
    <row r="16" spans="1:13" ht="126" x14ac:dyDescent="0.25">
      <c r="A16" s="20" t="s">
        <v>649</v>
      </c>
      <c r="B16" s="20" t="s">
        <v>650</v>
      </c>
      <c r="C16" s="20" t="s">
        <v>651</v>
      </c>
      <c r="D16" s="113" t="s">
        <v>652</v>
      </c>
      <c r="E16" s="113"/>
      <c r="F16" s="26" t="s">
        <v>653</v>
      </c>
      <c r="G16" s="120" t="s">
        <v>654</v>
      </c>
      <c r="H16" s="121"/>
      <c r="I16" s="26" t="s">
        <v>655</v>
      </c>
      <c r="J16" s="26" t="s">
        <v>656</v>
      </c>
      <c r="K16" s="20" t="s">
        <v>657</v>
      </c>
      <c r="L16" s="20" t="s">
        <v>658</v>
      </c>
      <c r="M16" s="20" t="s">
        <v>659</v>
      </c>
    </row>
    <row r="17" spans="1:13" x14ac:dyDescent="0.2">
      <c r="A17" s="106">
        <f>K10</f>
        <v>1</v>
      </c>
      <c r="B17" s="106">
        <f>L10</f>
        <v>-1</v>
      </c>
      <c r="C17" s="109">
        <f>M10</f>
        <v>-1</v>
      </c>
      <c r="D17" s="111"/>
      <c r="E17" s="111"/>
      <c r="F17" s="5"/>
      <c r="G17" s="112"/>
      <c r="H17" s="112"/>
      <c r="I17" s="117">
        <v>-1</v>
      </c>
      <c r="J17" s="117">
        <v>-1</v>
      </c>
      <c r="K17" s="106">
        <f>A17+I17</f>
        <v>0</v>
      </c>
      <c r="L17" s="106">
        <f>B17+J17</f>
        <v>-2</v>
      </c>
      <c r="M17" s="109">
        <f>K17*L17</f>
        <v>0</v>
      </c>
    </row>
    <row r="18" spans="1:13" x14ac:dyDescent="0.2">
      <c r="A18" s="107"/>
      <c r="B18" s="107"/>
      <c r="C18" s="110"/>
      <c r="D18" s="111"/>
      <c r="E18" s="111"/>
      <c r="F18" s="5"/>
      <c r="G18" s="112"/>
      <c r="H18" s="112"/>
      <c r="I18" s="118"/>
      <c r="J18" s="118"/>
      <c r="K18" s="107"/>
      <c r="L18" s="107"/>
      <c r="M18" s="110"/>
    </row>
    <row r="19" spans="1:13" x14ac:dyDescent="0.2">
      <c r="A19" s="107"/>
      <c r="B19" s="107"/>
      <c r="C19" s="110"/>
      <c r="D19" s="111"/>
      <c r="E19" s="111"/>
      <c r="F19" s="5"/>
      <c r="G19" s="112"/>
      <c r="H19" s="112"/>
      <c r="I19" s="118"/>
      <c r="J19" s="118"/>
      <c r="K19" s="107"/>
      <c r="L19" s="107"/>
      <c r="M19" s="110"/>
    </row>
    <row r="20" spans="1:13" x14ac:dyDescent="0.2">
      <c r="A20" s="107"/>
      <c r="B20" s="107"/>
      <c r="C20" s="110"/>
      <c r="D20" s="111"/>
      <c r="E20" s="111"/>
      <c r="F20" s="5"/>
      <c r="G20" s="112"/>
      <c r="H20" s="112"/>
      <c r="I20" s="118"/>
      <c r="J20" s="118"/>
      <c r="K20" s="107"/>
      <c r="L20" s="107"/>
      <c r="M20" s="110"/>
    </row>
    <row r="21" spans="1:13" x14ac:dyDescent="0.2">
      <c r="A21" s="107"/>
      <c r="B21" s="107"/>
      <c r="C21" s="110"/>
      <c r="D21" s="111"/>
      <c r="E21" s="111"/>
      <c r="F21" s="5"/>
      <c r="G21" s="112"/>
      <c r="H21" s="112"/>
      <c r="I21" s="118"/>
      <c r="J21" s="118"/>
      <c r="K21" s="107"/>
      <c r="L21" s="107"/>
      <c r="M21" s="110"/>
    </row>
    <row r="22" spans="1:13" x14ac:dyDescent="0.2">
      <c r="A22" s="107"/>
      <c r="B22" s="107"/>
      <c r="C22" s="110"/>
      <c r="D22" s="111"/>
      <c r="E22" s="111"/>
      <c r="F22" s="5"/>
      <c r="G22" s="112"/>
      <c r="H22" s="112"/>
      <c r="I22" s="118"/>
      <c r="J22" s="118"/>
      <c r="K22" s="107"/>
      <c r="L22" s="107"/>
      <c r="M22" s="110"/>
    </row>
    <row r="23" spans="1:13" x14ac:dyDescent="0.2">
      <c r="A23" s="107"/>
      <c r="B23" s="107"/>
      <c r="C23" s="110"/>
      <c r="D23" s="111"/>
      <c r="E23" s="111"/>
      <c r="F23" s="5"/>
      <c r="G23" s="112"/>
      <c r="H23" s="112"/>
      <c r="I23" s="118"/>
      <c r="J23" s="118"/>
      <c r="K23" s="107"/>
      <c r="L23" s="107"/>
      <c r="M23" s="110"/>
    </row>
    <row r="24" spans="1:13" x14ac:dyDescent="0.2">
      <c r="A24" s="107"/>
      <c r="B24" s="107"/>
      <c r="C24" s="110"/>
      <c r="D24" s="111"/>
      <c r="E24" s="111"/>
      <c r="F24" s="5"/>
      <c r="G24" s="112"/>
      <c r="H24" s="112"/>
      <c r="I24" s="118"/>
      <c r="J24" s="118"/>
      <c r="K24" s="107"/>
      <c r="L24" s="107"/>
      <c r="M24" s="110"/>
    </row>
    <row r="25" spans="1:13" x14ac:dyDescent="0.2">
      <c r="A25" s="108"/>
      <c r="B25" s="108"/>
      <c r="C25" s="125"/>
      <c r="D25" s="111"/>
      <c r="E25" s="111"/>
      <c r="F25" s="5"/>
      <c r="G25" s="112"/>
      <c r="H25" s="112"/>
      <c r="I25" s="119"/>
      <c r="J25" s="119"/>
      <c r="K25" s="108"/>
      <c r="L25" s="108"/>
      <c r="M25" s="125"/>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4">
    <mergeCell ref="D8:J8"/>
    <mergeCell ref="A15:C15"/>
    <mergeCell ref="D15:J15"/>
    <mergeCell ref="K8:M8"/>
    <mergeCell ref="A10:A12"/>
    <mergeCell ref="B10:B12"/>
    <mergeCell ref="C10:C12"/>
    <mergeCell ref="I10:I12"/>
    <mergeCell ref="J10:J12"/>
    <mergeCell ref="K10:K12"/>
    <mergeCell ref="L10:L12"/>
    <mergeCell ref="M10:M12"/>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C1:G2"/>
    <mergeCell ref="G22:H22"/>
    <mergeCell ref="D20:E20"/>
    <mergeCell ref="G20:H20"/>
    <mergeCell ref="I17:I25"/>
    <mergeCell ref="D23:E23"/>
    <mergeCell ref="G23:H23"/>
    <mergeCell ref="D24:E24"/>
    <mergeCell ref="G24:H24"/>
    <mergeCell ref="D25:E25"/>
    <mergeCell ref="G25:H25"/>
    <mergeCell ref="D18:E18"/>
    <mergeCell ref="D16:E16"/>
    <mergeCell ref="G16:H16"/>
    <mergeCell ref="C3:G3"/>
    <mergeCell ref="A8:C8"/>
  </mergeCells>
  <phoneticPr fontId="0" type="noConversion"/>
  <conditionalFormatting sqref="A10:B10 F10:I10 F11:H12">
    <cfRule type="cellIs" dxfId="254" priority="33" operator="between">
      <formula>0</formula>
      <formula>0</formula>
    </cfRule>
  </conditionalFormatting>
  <conditionalFormatting sqref="C10">
    <cfRule type="cellIs" dxfId="253" priority="10" operator="between">
      <formula>8</formula>
      <formula>16</formula>
    </cfRule>
    <cfRule type="cellIs" dxfId="252" priority="11" operator="between">
      <formula>4</formula>
      <formula>6</formula>
    </cfRule>
    <cfRule type="cellIs" dxfId="251" priority="12" operator="between">
      <formula>0</formula>
      <formula>3</formula>
    </cfRule>
  </conditionalFormatting>
  <conditionalFormatting sqref="C17">
    <cfRule type="cellIs" dxfId="250" priority="7" operator="between">
      <formula>8</formula>
      <formula>16</formula>
    </cfRule>
    <cfRule type="cellIs" dxfId="249" priority="8" operator="between">
      <formula>4</formula>
      <formula>6</formula>
    </cfRule>
    <cfRule type="cellIs" dxfId="248" priority="9" operator="between">
      <formula>0</formula>
      <formula>3</formula>
    </cfRule>
  </conditionalFormatting>
  <conditionalFormatting sqref="M10">
    <cfRule type="cellIs" dxfId="247" priority="4" operator="between">
      <formula>8</formula>
      <formula>16</formula>
    </cfRule>
    <cfRule type="cellIs" dxfId="246" priority="5" operator="between">
      <formula>4</formula>
      <formula>6</formula>
    </cfRule>
    <cfRule type="cellIs" dxfId="245" priority="6" operator="between">
      <formula>0</formula>
      <formula>3</formula>
    </cfRule>
  </conditionalFormatting>
  <conditionalFormatting sqref="M17">
    <cfRule type="cellIs" dxfId="244" priority="1" operator="between">
      <formula>8</formula>
      <formula>16</formula>
    </cfRule>
    <cfRule type="cellIs" dxfId="243" priority="2" operator="between">
      <formula>4</formula>
      <formula>6</formula>
    </cfRule>
    <cfRule type="cellIs" dxfId="24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M60"/>
  <sheetViews>
    <sheetView view="pageBreakPreview" topLeftCell="D9" zoomScale="110" zoomScaleNormal="75" zoomScaleSheetLayoutView="110" workbookViewId="0">
      <selection activeCell="J10" sqref="J10:J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22" t="s">
        <v>1546</v>
      </c>
      <c r="D1" s="122"/>
      <c r="E1" s="122"/>
      <c r="F1" s="122"/>
      <c r="G1" s="122"/>
    </row>
    <row r="2" spans="1:13" ht="13.5" thickBot="1" x14ac:dyDescent="0.25">
      <c r="C2" s="123"/>
      <c r="D2" s="123"/>
      <c r="E2" s="123"/>
      <c r="F2" s="123"/>
      <c r="G2" s="123"/>
    </row>
    <row r="3" spans="1:13" s="15" customFormat="1" ht="26.25" x14ac:dyDescent="0.4">
      <c r="C3" s="114" t="s">
        <v>660</v>
      </c>
      <c r="D3" s="115"/>
      <c r="E3" s="115"/>
      <c r="F3" s="115"/>
      <c r="G3" s="116"/>
    </row>
    <row r="4" spans="1:13" s="14" customFormat="1" ht="63" x14ac:dyDescent="0.25">
      <c r="C4" s="29" t="s">
        <v>661</v>
      </c>
      <c r="D4" s="20" t="s">
        <v>662</v>
      </c>
      <c r="E4" s="20" t="s">
        <v>663</v>
      </c>
      <c r="F4" s="20" t="s">
        <v>664</v>
      </c>
      <c r="G4" s="28" t="s">
        <v>665</v>
      </c>
    </row>
    <row r="5" spans="1:13" s="33" customFormat="1" ht="90.75" thickBot="1" x14ac:dyDescent="0.25">
      <c r="C5" s="61" t="str">
        <f>'2. Attuazione e verifica'!A12:A12</f>
        <v>IR6</v>
      </c>
      <c r="D5" s="35" t="str">
        <f>'2. Attuazione e verifica'!B12:B12</f>
        <v xml:space="preserve">Manipolazione delle dichiarazioni di spesa </v>
      </c>
      <c r="E5" s="35" t="str">
        <f>'2. Attuazione e verifica'!C12:C12</f>
        <v xml:space="preserve">Un offerente manipola fatture o dichiarazioni di spesa al fine di sovraccaricare i costi o di ricaricare quelli sostenuti.
- Duplicazione delle dichiarazioni di spesa da parte di un singolo offerente o 
- Fatture false, gonfiate o duplicate.
</v>
      </c>
      <c r="F5" s="35" t="str">
        <f>'2. Attuazione e verifica'!E12:E12</f>
        <v>Terzi</v>
      </c>
      <c r="G5" s="36" t="str">
        <f>'1. Selezione del candidato'!E6</f>
        <v>Interno / Collusione</v>
      </c>
    </row>
    <row r="8" spans="1:13" ht="26.25" customHeight="1" x14ac:dyDescent="0.4">
      <c r="A8" s="100" t="s">
        <v>666</v>
      </c>
      <c r="B8" s="101"/>
      <c r="C8" s="102"/>
      <c r="D8" s="100" t="s">
        <v>667</v>
      </c>
      <c r="E8" s="101"/>
      <c r="F8" s="101"/>
      <c r="G8" s="101"/>
      <c r="H8" s="101"/>
      <c r="I8" s="101"/>
      <c r="J8" s="102"/>
      <c r="K8" s="100" t="s">
        <v>668</v>
      </c>
      <c r="L8" s="101"/>
      <c r="M8" s="102"/>
    </row>
    <row r="9" spans="1:13" ht="126" x14ac:dyDescent="0.25">
      <c r="A9" s="20" t="s">
        <v>669</v>
      </c>
      <c r="B9" s="20" t="s">
        <v>670</v>
      </c>
      <c r="C9" s="20" t="s">
        <v>671</v>
      </c>
      <c r="D9" s="20" t="s">
        <v>672</v>
      </c>
      <c r="E9" s="20" t="s">
        <v>673</v>
      </c>
      <c r="F9" s="20" t="s">
        <v>674</v>
      </c>
      <c r="G9" s="20" t="s">
        <v>675</v>
      </c>
      <c r="H9" s="20" t="s">
        <v>676</v>
      </c>
      <c r="I9" s="20" t="s">
        <v>677</v>
      </c>
      <c r="J9" s="20" t="s">
        <v>678</v>
      </c>
      <c r="K9" s="20" t="s">
        <v>679</v>
      </c>
      <c r="L9" s="20" t="s">
        <v>680</v>
      </c>
      <c r="M9" s="20" t="s">
        <v>681</v>
      </c>
    </row>
    <row r="10" spans="1:13" ht="15.75" x14ac:dyDescent="0.25">
      <c r="A10" s="117">
        <v>2</v>
      </c>
      <c r="B10" s="117">
        <v>2</v>
      </c>
      <c r="C10" s="124">
        <f>A10*B10</f>
        <v>4</v>
      </c>
      <c r="D10" s="133" t="s">
        <v>682</v>
      </c>
      <c r="E10" s="134"/>
      <c r="F10" s="134"/>
      <c r="G10" s="134"/>
      <c r="H10" s="135"/>
      <c r="I10" s="117">
        <v>-1</v>
      </c>
      <c r="J10" s="117">
        <v>-1</v>
      </c>
      <c r="K10" s="106">
        <f>A10+I10</f>
        <v>1</v>
      </c>
      <c r="L10" s="106">
        <f>B10+J10</f>
        <v>1</v>
      </c>
      <c r="M10" s="124">
        <f>K10*L10</f>
        <v>1</v>
      </c>
    </row>
    <row r="11" spans="1:13" ht="63.75" x14ac:dyDescent="0.2">
      <c r="A11" s="118"/>
      <c r="B11" s="118"/>
      <c r="C11" s="124"/>
      <c r="D11" s="3" t="s">
        <v>683</v>
      </c>
      <c r="E11" s="4" t="s">
        <v>684</v>
      </c>
      <c r="F11" s="19" t="s">
        <v>1462</v>
      </c>
      <c r="G11" s="84" t="s">
        <v>1477</v>
      </c>
      <c r="H11" s="19" t="s">
        <v>1467</v>
      </c>
      <c r="I11" s="118"/>
      <c r="J11" s="118"/>
      <c r="K11" s="107"/>
      <c r="L11" s="107"/>
      <c r="M11" s="124"/>
    </row>
    <row r="12" spans="1:13" ht="25.5" x14ac:dyDescent="0.2">
      <c r="A12" s="118"/>
      <c r="B12" s="118"/>
      <c r="C12" s="124"/>
      <c r="D12" s="3" t="s">
        <v>685</v>
      </c>
      <c r="E12" s="4" t="s">
        <v>686</v>
      </c>
      <c r="F12" s="19" t="s">
        <v>1462</v>
      </c>
      <c r="G12" s="84" t="s">
        <v>1478</v>
      </c>
      <c r="H12" s="19" t="s">
        <v>1467</v>
      </c>
      <c r="I12" s="118"/>
      <c r="J12" s="118"/>
      <c r="K12" s="107"/>
      <c r="L12" s="107"/>
      <c r="M12" s="124"/>
    </row>
    <row r="13" spans="1:13" x14ac:dyDescent="0.2">
      <c r="A13" s="118"/>
      <c r="B13" s="118"/>
      <c r="C13" s="124"/>
      <c r="D13" s="5" t="s">
        <v>687</v>
      </c>
      <c r="E13" s="9" t="s">
        <v>688</v>
      </c>
      <c r="F13" s="19"/>
      <c r="G13" s="19"/>
      <c r="H13" s="19"/>
      <c r="I13" s="118"/>
      <c r="J13" s="118"/>
      <c r="K13" s="107"/>
      <c r="L13" s="107"/>
      <c r="M13" s="124"/>
    </row>
    <row r="14" spans="1:13" ht="15.75" x14ac:dyDescent="0.25">
      <c r="A14" s="118"/>
      <c r="B14" s="118"/>
      <c r="C14" s="124"/>
      <c r="D14" s="133" t="s">
        <v>689</v>
      </c>
      <c r="E14" s="134"/>
      <c r="F14" s="134"/>
      <c r="G14" s="134"/>
      <c r="H14" s="135"/>
      <c r="I14" s="118"/>
      <c r="J14" s="118"/>
      <c r="K14" s="107"/>
      <c r="L14" s="107"/>
      <c r="M14" s="124"/>
    </row>
    <row r="15" spans="1:13" ht="54.75" customHeight="1" x14ac:dyDescent="0.2">
      <c r="A15" s="118"/>
      <c r="B15" s="118"/>
      <c r="C15" s="124"/>
      <c r="D15" s="3" t="s">
        <v>690</v>
      </c>
      <c r="E15" s="4" t="s">
        <v>691</v>
      </c>
      <c r="F15" s="19" t="s">
        <v>1462</v>
      </c>
      <c r="G15" s="84" t="s">
        <v>1477</v>
      </c>
      <c r="H15" s="19" t="s">
        <v>1467</v>
      </c>
      <c r="I15" s="118"/>
      <c r="J15" s="118"/>
      <c r="K15" s="107"/>
      <c r="L15" s="107"/>
      <c r="M15" s="124"/>
    </row>
    <row r="16" spans="1:13" ht="45" customHeight="1" x14ac:dyDescent="0.2">
      <c r="A16" s="118"/>
      <c r="B16" s="118"/>
      <c r="C16" s="124"/>
      <c r="D16" s="3" t="s">
        <v>692</v>
      </c>
      <c r="E16" s="4" t="s">
        <v>693</v>
      </c>
      <c r="F16" s="19" t="s">
        <v>1460</v>
      </c>
      <c r="G16" s="19" t="s">
        <v>1460</v>
      </c>
      <c r="H16" s="19" t="s">
        <v>1460</v>
      </c>
      <c r="I16" s="118"/>
      <c r="J16" s="118"/>
      <c r="K16" s="107"/>
      <c r="L16" s="107"/>
      <c r="M16" s="124"/>
    </row>
    <row r="17" spans="1:13" ht="38.25" x14ac:dyDescent="0.2">
      <c r="A17" s="118"/>
      <c r="B17" s="118"/>
      <c r="C17" s="124"/>
      <c r="D17" s="3" t="s">
        <v>694</v>
      </c>
      <c r="E17" s="4" t="s">
        <v>695</v>
      </c>
      <c r="F17" s="19" t="s">
        <v>1462</v>
      </c>
      <c r="G17" s="84" t="s">
        <v>1479</v>
      </c>
      <c r="H17" s="19" t="s">
        <v>1467</v>
      </c>
      <c r="I17" s="118"/>
      <c r="J17" s="118"/>
      <c r="K17" s="107"/>
      <c r="L17" s="107"/>
      <c r="M17" s="124"/>
    </row>
    <row r="18" spans="1:13" ht="25.5" x14ac:dyDescent="0.2">
      <c r="A18" s="118"/>
      <c r="B18" s="118"/>
      <c r="C18" s="124"/>
      <c r="D18" s="3" t="s">
        <v>696</v>
      </c>
      <c r="E18" s="4" t="s">
        <v>697</v>
      </c>
      <c r="F18" s="89" t="s">
        <v>1462</v>
      </c>
      <c r="G18" s="84" t="s">
        <v>1478</v>
      </c>
      <c r="H18" s="89" t="s">
        <v>1467</v>
      </c>
      <c r="I18" s="118"/>
      <c r="J18" s="118"/>
      <c r="K18" s="107"/>
      <c r="L18" s="107"/>
      <c r="M18" s="124"/>
    </row>
    <row r="19" spans="1:13" x14ac:dyDescent="0.2">
      <c r="A19" s="119"/>
      <c r="B19" s="119"/>
      <c r="C19" s="124"/>
      <c r="D19" s="5" t="s">
        <v>698</v>
      </c>
      <c r="E19" s="9" t="s">
        <v>699</v>
      </c>
      <c r="F19" s="19"/>
      <c r="G19" s="19"/>
      <c r="H19" s="19"/>
      <c r="I19" s="119"/>
      <c r="J19" s="119"/>
      <c r="K19" s="108"/>
      <c r="L19" s="108"/>
      <c r="M19" s="124"/>
    </row>
    <row r="22" spans="1:13" ht="26.25" customHeight="1" x14ac:dyDescent="0.4">
      <c r="A22" s="100" t="s">
        <v>700</v>
      </c>
      <c r="B22" s="101"/>
      <c r="C22" s="102"/>
      <c r="D22" s="105" t="s">
        <v>701</v>
      </c>
      <c r="E22" s="105"/>
      <c r="F22" s="105"/>
      <c r="G22" s="105"/>
      <c r="H22" s="105"/>
      <c r="I22" s="105"/>
      <c r="J22" s="105"/>
      <c r="K22" s="100" t="s">
        <v>702</v>
      </c>
      <c r="L22" s="101"/>
      <c r="M22" s="102"/>
    </row>
    <row r="23" spans="1:13" ht="126" x14ac:dyDescent="0.25">
      <c r="A23" s="20" t="s">
        <v>703</v>
      </c>
      <c r="B23" s="20" t="s">
        <v>704</v>
      </c>
      <c r="C23" s="20" t="s">
        <v>705</v>
      </c>
      <c r="D23" s="113" t="s">
        <v>706</v>
      </c>
      <c r="E23" s="113"/>
      <c r="F23" s="26" t="s">
        <v>707</v>
      </c>
      <c r="G23" s="120" t="s">
        <v>708</v>
      </c>
      <c r="H23" s="121"/>
      <c r="I23" s="26" t="s">
        <v>709</v>
      </c>
      <c r="J23" s="26" t="s">
        <v>710</v>
      </c>
      <c r="K23" s="20" t="s">
        <v>711</v>
      </c>
      <c r="L23" s="20" t="s">
        <v>712</v>
      </c>
      <c r="M23" s="20" t="s">
        <v>713</v>
      </c>
    </row>
    <row r="24" spans="1:13" x14ac:dyDescent="0.2">
      <c r="A24" s="106">
        <f>K10</f>
        <v>1</v>
      </c>
      <c r="B24" s="106">
        <f>L10</f>
        <v>1</v>
      </c>
      <c r="C24" s="124">
        <f>M10</f>
        <v>1</v>
      </c>
      <c r="D24" s="111"/>
      <c r="E24" s="111"/>
      <c r="F24" s="5"/>
      <c r="G24" s="112"/>
      <c r="H24" s="112"/>
      <c r="I24" s="117">
        <v>-1</v>
      </c>
      <c r="J24" s="117"/>
      <c r="K24" s="106">
        <f>A24+I24</f>
        <v>0</v>
      </c>
      <c r="L24" s="106">
        <f>B24+J24</f>
        <v>1</v>
      </c>
      <c r="M24" s="124">
        <f>K24*L24</f>
        <v>0</v>
      </c>
    </row>
    <row r="25" spans="1:13" x14ac:dyDescent="0.2">
      <c r="A25" s="107"/>
      <c r="B25" s="107"/>
      <c r="C25" s="124"/>
      <c r="D25" s="111"/>
      <c r="E25" s="111"/>
      <c r="F25" s="5"/>
      <c r="G25" s="112"/>
      <c r="H25" s="112"/>
      <c r="I25" s="118"/>
      <c r="J25" s="118"/>
      <c r="K25" s="107"/>
      <c r="L25" s="107"/>
      <c r="M25" s="124"/>
    </row>
    <row r="26" spans="1:13" x14ac:dyDescent="0.2">
      <c r="A26" s="107"/>
      <c r="B26" s="107"/>
      <c r="C26" s="124"/>
      <c r="D26" s="111"/>
      <c r="E26" s="111"/>
      <c r="F26" s="5"/>
      <c r="G26" s="112"/>
      <c r="H26" s="112"/>
      <c r="I26" s="118"/>
      <c r="J26" s="118"/>
      <c r="K26" s="107"/>
      <c r="L26" s="107"/>
      <c r="M26" s="124"/>
    </row>
    <row r="27" spans="1:13" x14ac:dyDescent="0.2">
      <c r="A27" s="107"/>
      <c r="B27" s="107"/>
      <c r="C27" s="124"/>
      <c r="D27" s="111"/>
      <c r="E27" s="111"/>
      <c r="F27" s="5"/>
      <c r="G27" s="112"/>
      <c r="H27" s="112"/>
      <c r="I27" s="118"/>
      <c r="J27" s="118"/>
      <c r="K27" s="107"/>
      <c r="L27" s="107"/>
      <c r="M27" s="124"/>
    </row>
    <row r="28" spans="1:13" x14ac:dyDescent="0.2">
      <c r="A28" s="107"/>
      <c r="B28" s="107"/>
      <c r="C28" s="124"/>
      <c r="D28" s="111"/>
      <c r="E28" s="111"/>
      <c r="F28" s="5"/>
      <c r="G28" s="112"/>
      <c r="H28" s="112"/>
      <c r="I28" s="118"/>
      <c r="J28" s="118"/>
      <c r="K28" s="107"/>
      <c r="L28" s="107"/>
      <c r="M28" s="124"/>
    </row>
    <row r="29" spans="1:13" x14ac:dyDescent="0.2">
      <c r="A29" s="107"/>
      <c r="B29" s="107"/>
      <c r="C29" s="124"/>
      <c r="D29" s="111"/>
      <c r="E29" s="111"/>
      <c r="F29" s="5"/>
      <c r="G29" s="112"/>
      <c r="H29" s="112"/>
      <c r="I29" s="118"/>
      <c r="J29" s="118"/>
      <c r="K29" s="107"/>
      <c r="L29" s="107"/>
      <c r="M29" s="124"/>
    </row>
    <row r="30" spans="1:13" x14ac:dyDescent="0.2">
      <c r="A30" s="107"/>
      <c r="B30" s="107"/>
      <c r="C30" s="124"/>
      <c r="D30" s="111"/>
      <c r="E30" s="111"/>
      <c r="F30" s="5"/>
      <c r="G30" s="112"/>
      <c r="H30" s="112"/>
      <c r="I30" s="118"/>
      <c r="J30" s="118"/>
      <c r="K30" s="107"/>
      <c r="L30" s="107"/>
      <c r="M30" s="124"/>
    </row>
    <row r="31" spans="1:13" x14ac:dyDescent="0.2">
      <c r="A31" s="107"/>
      <c r="B31" s="107"/>
      <c r="C31" s="124"/>
      <c r="D31" s="111"/>
      <c r="E31" s="111"/>
      <c r="F31" s="5"/>
      <c r="G31" s="112"/>
      <c r="H31" s="112"/>
      <c r="I31" s="118"/>
      <c r="J31" s="118"/>
      <c r="K31" s="107"/>
      <c r="L31" s="107"/>
      <c r="M31" s="124"/>
    </row>
    <row r="32" spans="1:13" x14ac:dyDescent="0.2">
      <c r="A32" s="108"/>
      <c r="B32" s="108"/>
      <c r="C32" s="124"/>
      <c r="D32" s="111"/>
      <c r="E32" s="111"/>
      <c r="F32" s="5"/>
      <c r="G32" s="112"/>
      <c r="H32" s="112"/>
      <c r="I32" s="119"/>
      <c r="J32" s="119"/>
      <c r="K32" s="108"/>
      <c r="L32" s="108"/>
      <c r="M32" s="124"/>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customSheetViews>
    <customSheetView guid="{35173F07-2845-43C5-9AAA-EA2DF91EC926}" scale="75" showPageBreaks="1" fitToPage="1" printArea="1" view="pageBreakPreview" topLeftCell="A4">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6">
    <mergeCell ref="K8:M8"/>
    <mergeCell ref="D23:E23"/>
    <mergeCell ref="G23:H23"/>
    <mergeCell ref="K22:M22"/>
    <mergeCell ref="K10:K19"/>
    <mergeCell ref="L10:L19"/>
    <mergeCell ref="M10:M19"/>
    <mergeCell ref="J10:J19"/>
    <mergeCell ref="D10:H10"/>
    <mergeCell ref="D14:H14"/>
    <mergeCell ref="A10:A19"/>
    <mergeCell ref="B10:B19"/>
    <mergeCell ref="C10:C19"/>
    <mergeCell ref="C3:G3"/>
    <mergeCell ref="A8:C8"/>
    <mergeCell ref="D8:J8"/>
    <mergeCell ref="I10:I19"/>
    <mergeCell ref="A22:C22"/>
    <mergeCell ref="D22:J22"/>
    <mergeCell ref="G29:H29"/>
    <mergeCell ref="G32:H32"/>
    <mergeCell ref="G24:H24"/>
    <mergeCell ref="D28:E28"/>
    <mergeCell ref="G28:H28"/>
    <mergeCell ref="D24:E24"/>
    <mergeCell ref="D32:E32"/>
    <mergeCell ref="A24:A32"/>
    <mergeCell ref="B24:B32"/>
    <mergeCell ref="C24:C32"/>
    <mergeCell ref="D29:E29"/>
    <mergeCell ref="C1:G2"/>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s>
  <phoneticPr fontId="0" type="noConversion"/>
  <conditionalFormatting sqref="A10 F11:H11 I10">
    <cfRule type="cellIs" dxfId="241" priority="57" operator="between">
      <formula>0</formula>
      <formula>0</formula>
    </cfRule>
  </conditionalFormatting>
  <conditionalFormatting sqref="F12:H13">
    <cfRule type="cellIs" dxfId="240" priority="44" operator="between">
      <formula>0</formula>
      <formula>0</formula>
    </cfRule>
  </conditionalFormatting>
  <conditionalFormatting sqref="F15:H17 F19:H19">
    <cfRule type="cellIs" dxfId="239" priority="37" operator="between">
      <formula>0</formula>
      <formula>0</formula>
    </cfRule>
  </conditionalFormatting>
  <conditionalFormatting sqref="B10">
    <cfRule type="cellIs" dxfId="238" priority="30" operator="between">
      <formula>0</formula>
      <formula>0</formula>
    </cfRule>
  </conditionalFormatting>
  <conditionalFormatting sqref="C10">
    <cfRule type="cellIs" dxfId="237" priority="11" operator="between">
      <formula>8</formula>
      <formula>16</formula>
    </cfRule>
    <cfRule type="cellIs" dxfId="236" priority="12" operator="between">
      <formula>4</formula>
      <formula>6</formula>
    </cfRule>
    <cfRule type="cellIs" dxfId="235" priority="13" operator="between">
      <formula>0</formula>
      <formula>3</formula>
    </cfRule>
  </conditionalFormatting>
  <conditionalFormatting sqref="M10">
    <cfRule type="cellIs" dxfId="234" priority="8" operator="between">
      <formula>8</formula>
      <formula>16</formula>
    </cfRule>
    <cfRule type="cellIs" dxfId="233" priority="9" operator="between">
      <formula>4</formula>
      <formula>6</formula>
    </cfRule>
    <cfRule type="cellIs" dxfId="232" priority="10" operator="between">
      <formula>0</formula>
      <formula>3</formula>
    </cfRule>
  </conditionalFormatting>
  <conditionalFormatting sqref="M24">
    <cfRule type="cellIs" dxfId="231" priority="5" operator="between">
      <formula>8</formula>
      <formula>16</formula>
    </cfRule>
    <cfRule type="cellIs" dxfId="230" priority="6" operator="between">
      <formula>4</formula>
      <formula>6</formula>
    </cfRule>
    <cfRule type="cellIs" dxfId="229" priority="7" operator="between">
      <formula>0</formula>
      <formula>3</formula>
    </cfRule>
  </conditionalFormatting>
  <conditionalFormatting sqref="C24">
    <cfRule type="cellIs" dxfId="228" priority="2" operator="between">
      <formula>8</formula>
      <formula>16</formula>
    </cfRule>
    <cfRule type="cellIs" dxfId="227" priority="3" operator="between">
      <formula>4</formula>
      <formula>6</formula>
    </cfRule>
    <cfRule type="cellIs" dxfId="226" priority="4" operator="between">
      <formula>0</formula>
      <formula>3</formula>
    </cfRule>
  </conditionalFormatting>
  <conditionalFormatting sqref="F18:H18">
    <cfRule type="cellIs" dxfId="225" priority="1" operator="between">
      <formula>0</formula>
      <formula>0</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M60"/>
  <sheetViews>
    <sheetView view="pageBreakPreview" topLeftCell="C1" zoomScale="120" zoomScaleNormal="75" zoomScaleSheetLayoutView="120" workbookViewId="0">
      <selection activeCell="D5" sqref="D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36" t="s">
        <v>1547</v>
      </c>
      <c r="D1" s="136"/>
      <c r="E1" s="136"/>
      <c r="F1" s="136"/>
      <c r="G1" s="136"/>
    </row>
    <row r="2" spans="1:13" ht="13.5" thickBot="1" x14ac:dyDescent="0.25">
      <c r="C2" s="137"/>
      <c r="D2" s="137"/>
      <c r="E2" s="137"/>
      <c r="F2" s="137"/>
      <c r="G2" s="137"/>
    </row>
    <row r="3" spans="1:13" s="15" customFormat="1" ht="26.25" x14ac:dyDescent="0.4">
      <c r="C3" s="114" t="s">
        <v>714</v>
      </c>
      <c r="D3" s="115"/>
      <c r="E3" s="115"/>
      <c r="F3" s="115"/>
      <c r="G3" s="116"/>
    </row>
    <row r="4" spans="1:13" s="14" customFormat="1" ht="63" x14ac:dyDescent="0.25">
      <c r="C4" s="29" t="s">
        <v>715</v>
      </c>
      <c r="D4" s="20" t="s">
        <v>716</v>
      </c>
      <c r="E4" s="20" t="s">
        <v>717</v>
      </c>
      <c r="F4" s="20" t="s">
        <v>718</v>
      </c>
      <c r="G4" s="28" t="s">
        <v>719</v>
      </c>
    </row>
    <row r="5" spans="1:13" s="33" customFormat="1" ht="90.75" thickBot="1" x14ac:dyDescent="0.25">
      <c r="C5" s="61" t="str">
        <f>'2. Attuazione e verifica'!A13:A13</f>
        <v>IR7</v>
      </c>
      <c r="D5" s="35" t="str">
        <f>'2. Attuazione e verifica'!B13:B13</f>
        <v>Mancata consegna o sostituzione di prodotti</v>
      </c>
      <c r="E5" s="35" t="str">
        <f>'2. Attuazione e verifica'!C13:C13</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35" t="str">
        <f>'2. Attuazione e verifica'!E13:E13</f>
        <v>Beneficiari e terzi</v>
      </c>
      <c r="G5" s="35" t="str">
        <f>'2. Attuazione e verifica'!F13:F13</f>
        <v>Esterno</v>
      </c>
    </row>
    <row r="8" spans="1:13" ht="26.25" customHeight="1" x14ac:dyDescent="0.4">
      <c r="A8" s="100" t="s">
        <v>720</v>
      </c>
      <c r="B8" s="101"/>
      <c r="C8" s="102"/>
      <c r="D8" s="100" t="s">
        <v>721</v>
      </c>
      <c r="E8" s="101"/>
      <c r="F8" s="101"/>
      <c r="G8" s="101"/>
      <c r="H8" s="101"/>
      <c r="I8" s="101"/>
      <c r="J8" s="102"/>
      <c r="K8" s="100" t="s">
        <v>722</v>
      </c>
      <c r="L8" s="101"/>
      <c r="M8" s="102"/>
    </row>
    <row r="9" spans="1:13" ht="126" x14ac:dyDescent="0.25">
      <c r="A9" s="20" t="s">
        <v>723</v>
      </c>
      <c r="B9" s="20" t="s">
        <v>724</v>
      </c>
      <c r="C9" s="20" t="s">
        <v>725</v>
      </c>
      <c r="D9" s="20" t="s">
        <v>726</v>
      </c>
      <c r="E9" s="20" t="s">
        <v>727</v>
      </c>
      <c r="F9" s="20" t="s">
        <v>728</v>
      </c>
      <c r="G9" s="20" t="s">
        <v>729</v>
      </c>
      <c r="H9" s="20" t="s">
        <v>730</v>
      </c>
      <c r="I9" s="20" t="s">
        <v>731</v>
      </c>
      <c r="J9" s="20" t="s">
        <v>732</v>
      </c>
      <c r="K9" s="20" t="s">
        <v>733</v>
      </c>
      <c r="L9" s="20" t="s">
        <v>734</v>
      </c>
      <c r="M9" s="20" t="s">
        <v>735</v>
      </c>
    </row>
    <row r="10" spans="1:13" ht="15.75" x14ac:dyDescent="0.25">
      <c r="A10" s="117">
        <v>2</v>
      </c>
      <c r="B10" s="117">
        <v>2</v>
      </c>
      <c r="C10" s="124">
        <f>A10*B10</f>
        <v>4</v>
      </c>
      <c r="D10" s="133" t="s">
        <v>736</v>
      </c>
      <c r="E10" s="134"/>
      <c r="F10" s="134"/>
      <c r="G10" s="134"/>
      <c r="H10" s="135"/>
      <c r="I10" s="117">
        <v>-1</v>
      </c>
      <c r="J10" s="117">
        <v>-1</v>
      </c>
      <c r="K10" s="106">
        <f>A10+I10</f>
        <v>1</v>
      </c>
      <c r="L10" s="106">
        <f>B10+J10</f>
        <v>1</v>
      </c>
      <c r="M10" s="124">
        <f>K10*L10</f>
        <v>1</v>
      </c>
    </row>
    <row r="11" spans="1:13" ht="38.25" x14ac:dyDescent="0.2">
      <c r="A11" s="118"/>
      <c r="B11" s="118"/>
      <c r="C11" s="124"/>
      <c r="D11" s="3" t="s">
        <v>737</v>
      </c>
      <c r="E11" s="4" t="s">
        <v>738</v>
      </c>
      <c r="F11" s="19" t="s">
        <v>1480</v>
      </c>
      <c r="G11" s="19" t="s">
        <v>1480</v>
      </c>
      <c r="H11" s="19" t="s">
        <v>1480</v>
      </c>
      <c r="I11" s="118"/>
      <c r="J11" s="118"/>
      <c r="K11" s="107"/>
      <c r="L11" s="107"/>
      <c r="M11" s="124"/>
    </row>
    <row r="12" spans="1:13" ht="38.25" x14ac:dyDescent="0.2">
      <c r="A12" s="118"/>
      <c r="B12" s="118"/>
      <c r="C12" s="124"/>
      <c r="D12" s="3" t="s">
        <v>739</v>
      </c>
      <c r="E12" s="4" t="s">
        <v>740</v>
      </c>
      <c r="F12" s="19" t="s">
        <v>1470</v>
      </c>
      <c r="G12" s="99" t="s">
        <v>1481</v>
      </c>
      <c r="H12" s="19" t="s">
        <v>1464</v>
      </c>
      <c r="I12" s="118"/>
      <c r="J12" s="118"/>
      <c r="K12" s="107"/>
      <c r="L12" s="107"/>
      <c r="M12" s="124"/>
    </row>
    <row r="13" spans="1:13" ht="25.5" x14ac:dyDescent="0.2">
      <c r="A13" s="118"/>
      <c r="B13" s="118"/>
      <c r="C13" s="124"/>
      <c r="D13" s="3" t="s">
        <v>741</v>
      </c>
      <c r="E13" s="4" t="s">
        <v>742</v>
      </c>
      <c r="F13" s="19" t="s">
        <v>1470</v>
      </c>
      <c r="G13" s="19" t="s">
        <v>1482</v>
      </c>
      <c r="H13" s="19" t="s">
        <v>1467</v>
      </c>
      <c r="I13" s="118"/>
      <c r="J13" s="118"/>
      <c r="K13" s="107"/>
      <c r="L13" s="107"/>
      <c r="M13" s="124"/>
    </row>
    <row r="14" spans="1:13" x14ac:dyDescent="0.2">
      <c r="A14" s="118"/>
      <c r="B14" s="118"/>
      <c r="C14" s="124"/>
      <c r="D14" s="5" t="s">
        <v>743</v>
      </c>
      <c r="E14" s="9" t="s">
        <v>744</v>
      </c>
      <c r="F14" s="19"/>
      <c r="G14" s="19"/>
      <c r="H14" s="19"/>
      <c r="I14" s="118"/>
      <c r="J14" s="118"/>
      <c r="K14" s="107"/>
      <c r="L14" s="107"/>
      <c r="M14" s="124"/>
    </row>
    <row r="15" spans="1:13" ht="15.75" x14ac:dyDescent="0.25">
      <c r="A15" s="118"/>
      <c r="B15" s="118"/>
      <c r="C15" s="124"/>
      <c r="D15" s="133" t="s">
        <v>745</v>
      </c>
      <c r="E15" s="134"/>
      <c r="F15" s="134"/>
      <c r="G15" s="134"/>
      <c r="H15" s="135"/>
      <c r="I15" s="118"/>
      <c r="J15" s="118"/>
      <c r="K15" s="107"/>
      <c r="L15" s="107"/>
      <c r="M15" s="124"/>
    </row>
    <row r="16" spans="1:13" ht="51" x14ac:dyDescent="0.2">
      <c r="A16" s="118"/>
      <c r="B16" s="118"/>
      <c r="C16" s="124"/>
      <c r="D16" s="3" t="s">
        <v>746</v>
      </c>
      <c r="E16" s="4" t="s">
        <v>747</v>
      </c>
      <c r="F16" s="19" t="s">
        <v>1470</v>
      </c>
      <c r="G16" s="19" t="s">
        <v>1470</v>
      </c>
      <c r="H16" s="19" t="s">
        <v>1467</v>
      </c>
      <c r="I16" s="118"/>
      <c r="J16" s="118"/>
      <c r="K16" s="107"/>
      <c r="L16" s="107"/>
      <c r="M16" s="124"/>
    </row>
    <row r="17" spans="1:13" ht="25.5" x14ac:dyDescent="0.2">
      <c r="A17" s="118"/>
      <c r="B17" s="118"/>
      <c r="C17" s="124"/>
      <c r="D17" s="3" t="s">
        <v>748</v>
      </c>
      <c r="E17" s="4" t="s">
        <v>749</v>
      </c>
      <c r="F17" s="19" t="s">
        <v>1470</v>
      </c>
      <c r="G17" s="99" t="s">
        <v>1481</v>
      </c>
      <c r="H17" s="19" t="s">
        <v>1467</v>
      </c>
      <c r="I17" s="118"/>
      <c r="J17" s="118"/>
      <c r="K17" s="107"/>
      <c r="L17" s="107"/>
      <c r="M17" s="124"/>
    </row>
    <row r="18" spans="1:13" ht="25.5" x14ac:dyDescent="0.2">
      <c r="A18" s="118"/>
      <c r="B18" s="118"/>
      <c r="C18" s="124"/>
      <c r="D18" s="3" t="s">
        <v>750</v>
      </c>
      <c r="E18" s="4" t="s">
        <v>751</v>
      </c>
      <c r="F18" s="19" t="s">
        <v>1470</v>
      </c>
      <c r="G18" s="19" t="s">
        <v>1483</v>
      </c>
      <c r="H18" s="19" t="s">
        <v>1467</v>
      </c>
      <c r="I18" s="118"/>
      <c r="J18" s="118"/>
      <c r="K18" s="107"/>
      <c r="L18" s="107"/>
      <c r="M18" s="124"/>
    </row>
    <row r="19" spans="1:13" x14ac:dyDescent="0.2">
      <c r="A19" s="119"/>
      <c r="B19" s="119"/>
      <c r="C19" s="124"/>
      <c r="D19" s="5" t="s">
        <v>752</v>
      </c>
      <c r="E19" s="9" t="s">
        <v>753</v>
      </c>
      <c r="F19" s="19"/>
      <c r="G19" s="19"/>
      <c r="H19" s="19"/>
      <c r="I19" s="119"/>
      <c r="J19" s="119"/>
      <c r="K19" s="108"/>
      <c r="L19" s="108"/>
      <c r="M19" s="124"/>
    </row>
    <row r="22" spans="1:13" ht="26.25" customHeight="1" x14ac:dyDescent="0.4">
      <c r="A22" s="100" t="s">
        <v>754</v>
      </c>
      <c r="B22" s="101"/>
      <c r="C22" s="102"/>
      <c r="D22" s="105" t="s">
        <v>755</v>
      </c>
      <c r="E22" s="105"/>
      <c r="F22" s="105"/>
      <c r="G22" s="105"/>
      <c r="H22" s="105"/>
      <c r="I22" s="105"/>
      <c r="J22" s="105"/>
      <c r="K22" s="100" t="s">
        <v>756</v>
      </c>
      <c r="L22" s="101"/>
      <c r="M22" s="102"/>
    </row>
    <row r="23" spans="1:13" ht="126" x14ac:dyDescent="0.25">
      <c r="A23" s="20" t="s">
        <v>757</v>
      </c>
      <c r="B23" s="20" t="s">
        <v>758</v>
      </c>
      <c r="C23" s="20" t="s">
        <v>759</v>
      </c>
      <c r="D23" s="113" t="s">
        <v>760</v>
      </c>
      <c r="E23" s="113"/>
      <c r="F23" s="26" t="s">
        <v>761</v>
      </c>
      <c r="G23" s="120" t="s">
        <v>762</v>
      </c>
      <c r="H23" s="121"/>
      <c r="I23" s="26" t="s">
        <v>763</v>
      </c>
      <c r="J23" s="26" t="s">
        <v>764</v>
      </c>
      <c r="K23" s="20" t="s">
        <v>765</v>
      </c>
      <c r="L23" s="20" t="s">
        <v>766</v>
      </c>
      <c r="M23" s="20" t="s">
        <v>767</v>
      </c>
    </row>
    <row r="24" spans="1:13" x14ac:dyDescent="0.2">
      <c r="A24" s="106">
        <f>K10</f>
        <v>1</v>
      </c>
      <c r="B24" s="106">
        <f>L10</f>
        <v>1</v>
      </c>
      <c r="C24" s="124">
        <f>M10</f>
        <v>1</v>
      </c>
      <c r="D24" s="111"/>
      <c r="E24" s="111"/>
      <c r="F24" s="5"/>
      <c r="G24" s="112"/>
      <c r="H24" s="112"/>
      <c r="I24" s="117">
        <v>-1</v>
      </c>
      <c r="J24" s="117">
        <v>-1</v>
      </c>
      <c r="K24" s="106">
        <f>A24+I24</f>
        <v>0</v>
      </c>
      <c r="L24" s="106">
        <f>B24+J24</f>
        <v>0</v>
      </c>
      <c r="M24" s="124">
        <f>K24*L24</f>
        <v>0</v>
      </c>
    </row>
    <row r="25" spans="1:13" x14ac:dyDescent="0.2">
      <c r="A25" s="107"/>
      <c r="B25" s="107"/>
      <c r="C25" s="124"/>
      <c r="D25" s="111"/>
      <c r="E25" s="111"/>
      <c r="F25" s="5"/>
      <c r="G25" s="112"/>
      <c r="H25" s="112"/>
      <c r="I25" s="118"/>
      <c r="J25" s="118"/>
      <c r="K25" s="107"/>
      <c r="L25" s="107"/>
      <c r="M25" s="124"/>
    </row>
    <row r="26" spans="1:13" x14ac:dyDescent="0.2">
      <c r="A26" s="107"/>
      <c r="B26" s="107"/>
      <c r="C26" s="124"/>
      <c r="D26" s="111"/>
      <c r="E26" s="111"/>
      <c r="F26" s="5"/>
      <c r="G26" s="112"/>
      <c r="H26" s="112"/>
      <c r="I26" s="118"/>
      <c r="J26" s="118"/>
      <c r="K26" s="107"/>
      <c r="L26" s="107"/>
      <c r="M26" s="124"/>
    </row>
    <row r="27" spans="1:13" x14ac:dyDescent="0.2">
      <c r="A27" s="107"/>
      <c r="B27" s="107"/>
      <c r="C27" s="124"/>
      <c r="D27" s="111"/>
      <c r="E27" s="111"/>
      <c r="F27" s="5"/>
      <c r="G27" s="112"/>
      <c r="H27" s="112"/>
      <c r="I27" s="118"/>
      <c r="J27" s="118"/>
      <c r="K27" s="107"/>
      <c r="L27" s="107"/>
      <c r="M27" s="124"/>
    </row>
    <row r="28" spans="1:13" x14ac:dyDescent="0.2">
      <c r="A28" s="107"/>
      <c r="B28" s="107"/>
      <c r="C28" s="124"/>
      <c r="D28" s="111"/>
      <c r="E28" s="111"/>
      <c r="F28" s="5"/>
      <c r="G28" s="112"/>
      <c r="H28" s="112"/>
      <c r="I28" s="118"/>
      <c r="J28" s="118"/>
      <c r="K28" s="107"/>
      <c r="L28" s="107"/>
      <c r="M28" s="124"/>
    </row>
    <row r="29" spans="1:13" x14ac:dyDescent="0.2">
      <c r="A29" s="107"/>
      <c r="B29" s="107"/>
      <c r="C29" s="124"/>
      <c r="D29" s="111"/>
      <c r="E29" s="111"/>
      <c r="F29" s="5"/>
      <c r="G29" s="112"/>
      <c r="H29" s="112"/>
      <c r="I29" s="118"/>
      <c r="J29" s="118"/>
      <c r="K29" s="107"/>
      <c r="L29" s="107"/>
      <c r="M29" s="124"/>
    </row>
    <row r="30" spans="1:13" x14ac:dyDescent="0.2">
      <c r="A30" s="107"/>
      <c r="B30" s="107"/>
      <c r="C30" s="124"/>
      <c r="D30" s="111"/>
      <c r="E30" s="111"/>
      <c r="F30" s="5"/>
      <c r="G30" s="112"/>
      <c r="H30" s="112"/>
      <c r="I30" s="118"/>
      <c r="J30" s="118"/>
      <c r="K30" s="107"/>
      <c r="L30" s="107"/>
      <c r="M30" s="124"/>
    </row>
    <row r="31" spans="1:13" x14ac:dyDescent="0.2">
      <c r="A31" s="107"/>
      <c r="B31" s="107"/>
      <c r="C31" s="124"/>
      <c r="D31" s="111"/>
      <c r="E31" s="111"/>
      <c r="F31" s="5"/>
      <c r="G31" s="112"/>
      <c r="H31" s="112"/>
      <c r="I31" s="118"/>
      <c r="J31" s="118"/>
      <c r="K31" s="107"/>
      <c r="L31" s="107"/>
      <c r="M31" s="124"/>
    </row>
    <row r="32" spans="1:13" x14ac:dyDescent="0.2">
      <c r="A32" s="108"/>
      <c r="B32" s="108"/>
      <c r="C32" s="124"/>
      <c r="D32" s="111"/>
      <c r="E32" s="111"/>
      <c r="F32" s="5"/>
      <c r="G32" s="112"/>
      <c r="H32" s="112"/>
      <c r="I32" s="119"/>
      <c r="J32" s="119"/>
      <c r="K32" s="108"/>
      <c r="L32" s="108"/>
      <c r="M32" s="124"/>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6">
    <mergeCell ref="K8:M8"/>
    <mergeCell ref="D23:E23"/>
    <mergeCell ref="G23:H23"/>
    <mergeCell ref="K22:M22"/>
    <mergeCell ref="K10:K19"/>
    <mergeCell ref="L10:L19"/>
    <mergeCell ref="M10:M19"/>
    <mergeCell ref="J10:J19"/>
    <mergeCell ref="D10:H10"/>
    <mergeCell ref="D15:H15"/>
    <mergeCell ref="A10:A19"/>
    <mergeCell ref="B10:B19"/>
    <mergeCell ref="C10:C19"/>
    <mergeCell ref="C3:G3"/>
    <mergeCell ref="A8:C8"/>
    <mergeCell ref="D8:J8"/>
    <mergeCell ref="I10:I19"/>
    <mergeCell ref="A22:C22"/>
    <mergeCell ref="D22:J22"/>
    <mergeCell ref="G29:H29"/>
    <mergeCell ref="G32:H32"/>
    <mergeCell ref="G24:H24"/>
    <mergeCell ref="D28:E28"/>
    <mergeCell ref="G28:H28"/>
    <mergeCell ref="D24:E24"/>
    <mergeCell ref="D32:E32"/>
    <mergeCell ref="A24:A32"/>
    <mergeCell ref="B24:B32"/>
    <mergeCell ref="C24:C32"/>
    <mergeCell ref="D29:E29"/>
    <mergeCell ref="C1:G2"/>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s>
  <phoneticPr fontId="0" type="noConversion"/>
  <conditionalFormatting sqref="A10 F11:H11 I10">
    <cfRule type="cellIs" dxfId="224" priority="48" operator="between">
      <formula>0</formula>
      <formula>0</formula>
    </cfRule>
  </conditionalFormatting>
  <conditionalFormatting sqref="F12:H14">
    <cfRule type="cellIs" dxfId="223" priority="42" operator="between">
      <formula>0</formula>
      <formula>0</formula>
    </cfRule>
  </conditionalFormatting>
  <conditionalFormatting sqref="F16:H16 F18:H19 F17 H17">
    <cfRule type="cellIs" dxfId="222" priority="35" operator="between">
      <formula>0</formula>
      <formula>0</formula>
    </cfRule>
  </conditionalFormatting>
  <conditionalFormatting sqref="B10">
    <cfRule type="cellIs" dxfId="221" priority="28" operator="between">
      <formula>0</formula>
      <formula>0</formula>
    </cfRule>
  </conditionalFormatting>
  <conditionalFormatting sqref="J10">
    <cfRule type="cellIs" dxfId="220" priority="27" operator="between">
      <formula>0</formula>
      <formula>0</formula>
    </cfRule>
  </conditionalFormatting>
  <conditionalFormatting sqref="C10">
    <cfRule type="cellIs" dxfId="219" priority="12" operator="between">
      <formula>8</formula>
      <formula>16</formula>
    </cfRule>
    <cfRule type="cellIs" dxfId="218" priority="13" operator="between">
      <formula>4</formula>
      <formula>6</formula>
    </cfRule>
    <cfRule type="cellIs" dxfId="217" priority="14" operator="between">
      <formula>0</formula>
      <formula>3</formula>
    </cfRule>
  </conditionalFormatting>
  <conditionalFormatting sqref="M10">
    <cfRule type="cellIs" dxfId="216" priority="9" operator="between">
      <formula>8</formula>
      <formula>16</formula>
    </cfRule>
    <cfRule type="cellIs" dxfId="215" priority="10" operator="between">
      <formula>4</formula>
      <formula>6</formula>
    </cfRule>
    <cfRule type="cellIs" dxfId="214" priority="11" operator="between">
      <formula>0</formula>
      <formula>3</formula>
    </cfRule>
  </conditionalFormatting>
  <conditionalFormatting sqref="M24">
    <cfRule type="cellIs" dxfId="213" priority="6" operator="between">
      <formula>8</formula>
      <formula>16</formula>
    </cfRule>
    <cfRule type="cellIs" dxfId="212" priority="7" operator="between">
      <formula>4</formula>
      <formula>6</formula>
    </cfRule>
    <cfRule type="cellIs" dxfId="211" priority="8" operator="between">
      <formula>0</formula>
      <formula>3</formula>
    </cfRule>
  </conditionalFormatting>
  <conditionalFormatting sqref="C24">
    <cfRule type="cellIs" dxfId="210" priority="3" operator="between">
      <formula>8</formula>
      <formula>16</formula>
    </cfRule>
    <cfRule type="cellIs" dxfId="209" priority="4" operator="between">
      <formula>4</formula>
      <formula>6</formula>
    </cfRule>
    <cfRule type="cellIs" dxfId="208" priority="5" operator="between">
      <formula>0</formula>
      <formula>3</formula>
    </cfRule>
  </conditionalFormatting>
  <conditionalFormatting sqref="G17">
    <cfRule type="cellIs" dxfId="207" priority="1" operator="between">
      <formula>0</formula>
      <formula>0</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M53"/>
  <sheetViews>
    <sheetView view="pageBreakPreview" topLeftCell="A13" zoomScale="120" zoomScaleNormal="75" zoomScaleSheetLayoutView="120" workbookViewId="0">
      <selection activeCell="D17" sqref="D17:E17"/>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22" t="s">
        <v>1548</v>
      </c>
      <c r="D1" s="122"/>
      <c r="E1" s="122"/>
      <c r="F1" s="122"/>
      <c r="G1" s="122"/>
    </row>
    <row r="2" spans="1:13" ht="13.5" thickBot="1" x14ac:dyDescent="0.25">
      <c r="C2" s="123"/>
      <c r="D2" s="123"/>
      <c r="E2" s="123"/>
      <c r="F2" s="123"/>
      <c r="G2" s="123"/>
    </row>
    <row r="3" spans="1:13" s="15" customFormat="1" ht="26.25" x14ac:dyDescent="0.4">
      <c r="C3" s="114" t="s">
        <v>768</v>
      </c>
      <c r="D3" s="115"/>
      <c r="E3" s="115"/>
      <c r="F3" s="115"/>
      <c r="G3" s="116"/>
    </row>
    <row r="4" spans="1:13" s="14" customFormat="1" ht="63" x14ac:dyDescent="0.25">
      <c r="C4" s="29" t="s">
        <v>769</v>
      </c>
      <c r="D4" s="20" t="s">
        <v>770</v>
      </c>
      <c r="E4" s="20" t="s">
        <v>771</v>
      </c>
      <c r="F4" s="20" t="s">
        <v>772</v>
      </c>
      <c r="G4" s="28" t="s">
        <v>773</v>
      </c>
    </row>
    <row r="5" spans="1:13" s="33" customFormat="1" ht="60.75" thickBot="1" x14ac:dyDescent="0.25">
      <c r="C5" s="61" t="str">
        <f>'2. Attuazione e verifica'!A14:A14</f>
        <v>IR8</v>
      </c>
      <c r="D5" s="35" t="str">
        <f>'2. Attuazione e verifica'!B14:B14</f>
        <v>Modifica di un contratto esistente</v>
      </c>
      <c r="E5" s="35" t="str">
        <f>'2. Attuazione e verifica'!C14:C14</f>
        <v>Un beneficiario e un aggiudicatario si accordano per modificare un contratto esistente stabilendo condizioni più favorevoli per il terzo in misura tale da invalidare la decisione originaria di aggiudicazione dell'appalto.</v>
      </c>
      <c r="F5" s="35" t="str">
        <f>'2. Attuazione e verifica'!E14:E14</f>
        <v>Beneficiari e terzi</v>
      </c>
      <c r="G5" s="36" t="str">
        <f>'2. Attuazione e verifica'!F14:F14</f>
        <v>Esterno</v>
      </c>
    </row>
    <row r="8" spans="1:13" ht="26.25" customHeight="1" x14ac:dyDescent="0.4">
      <c r="A8" s="100" t="s">
        <v>774</v>
      </c>
      <c r="B8" s="101"/>
      <c r="C8" s="102"/>
      <c r="D8" s="100" t="s">
        <v>775</v>
      </c>
      <c r="E8" s="101"/>
      <c r="F8" s="101"/>
      <c r="G8" s="101"/>
      <c r="H8" s="101"/>
      <c r="I8" s="101"/>
      <c r="J8" s="102"/>
      <c r="K8" s="100" t="s">
        <v>776</v>
      </c>
      <c r="L8" s="101"/>
      <c r="M8" s="102"/>
    </row>
    <row r="9" spans="1:13" ht="126" x14ac:dyDescent="0.25">
      <c r="A9" s="20" t="s">
        <v>777</v>
      </c>
      <c r="B9" s="20" t="s">
        <v>778</v>
      </c>
      <c r="C9" s="20" t="s">
        <v>779</v>
      </c>
      <c r="D9" s="20" t="s">
        <v>780</v>
      </c>
      <c r="E9" s="20" t="s">
        <v>781</v>
      </c>
      <c r="F9" s="20" t="s">
        <v>782</v>
      </c>
      <c r="G9" s="20" t="s">
        <v>783</v>
      </c>
      <c r="H9" s="20" t="s">
        <v>784</v>
      </c>
      <c r="I9" s="20" t="s">
        <v>785</v>
      </c>
      <c r="J9" s="20" t="s">
        <v>786</v>
      </c>
      <c r="K9" s="20" t="s">
        <v>787</v>
      </c>
      <c r="L9" s="20" t="s">
        <v>788</v>
      </c>
      <c r="M9" s="20" t="s">
        <v>789</v>
      </c>
    </row>
    <row r="10" spans="1:13" ht="51" x14ac:dyDescent="0.2">
      <c r="A10" s="112">
        <v>2</v>
      </c>
      <c r="B10" s="112">
        <v>2</v>
      </c>
      <c r="C10" s="124">
        <f>A10*B10</f>
        <v>4</v>
      </c>
      <c r="D10" s="3" t="s">
        <v>790</v>
      </c>
      <c r="E10" s="4" t="s">
        <v>1429</v>
      </c>
      <c r="F10" s="84" t="s">
        <v>1484</v>
      </c>
      <c r="G10" s="98" t="s">
        <v>1481</v>
      </c>
      <c r="H10" s="19" t="s">
        <v>1467</v>
      </c>
      <c r="I10" s="112">
        <v>-1</v>
      </c>
      <c r="J10" s="112">
        <v>-1</v>
      </c>
      <c r="K10" s="128">
        <f>A10+I10</f>
        <v>1</v>
      </c>
      <c r="L10" s="128">
        <f>B10+J10</f>
        <v>1</v>
      </c>
      <c r="M10" s="109">
        <f>K10*L10</f>
        <v>1</v>
      </c>
    </row>
    <row r="11" spans="1:13" ht="38.25" x14ac:dyDescent="0.2">
      <c r="A11" s="112"/>
      <c r="B11" s="112"/>
      <c r="C11" s="124"/>
      <c r="D11" s="3" t="s">
        <v>791</v>
      </c>
      <c r="E11" s="4" t="s">
        <v>792</v>
      </c>
      <c r="F11" s="19" t="s">
        <v>1485</v>
      </c>
      <c r="G11" s="19"/>
      <c r="H11" s="19"/>
      <c r="I11" s="112"/>
      <c r="J11" s="112"/>
      <c r="K11" s="128"/>
      <c r="L11" s="128"/>
      <c r="M11" s="110"/>
    </row>
    <row r="12" spans="1:13" x14ac:dyDescent="0.2">
      <c r="A12" s="112"/>
      <c r="B12" s="112"/>
      <c r="C12" s="124"/>
      <c r="D12" s="5" t="s">
        <v>793</v>
      </c>
      <c r="E12" s="9" t="s">
        <v>794</v>
      </c>
      <c r="F12" s="19"/>
      <c r="G12" s="19"/>
      <c r="H12" s="19"/>
      <c r="I12" s="112"/>
      <c r="J12" s="112"/>
      <c r="K12" s="128"/>
      <c r="L12" s="128"/>
      <c r="M12" s="110"/>
    </row>
    <row r="15" spans="1:13" ht="26.25" customHeight="1" x14ac:dyDescent="0.4">
      <c r="A15" s="100" t="s">
        <v>795</v>
      </c>
      <c r="B15" s="101"/>
      <c r="C15" s="102"/>
      <c r="D15" s="105" t="s">
        <v>796</v>
      </c>
      <c r="E15" s="105"/>
      <c r="F15" s="105"/>
      <c r="G15" s="105"/>
      <c r="H15" s="105"/>
      <c r="I15" s="105"/>
      <c r="J15" s="105"/>
      <c r="K15" s="100" t="s">
        <v>797</v>
      </c>
      <c r="L15" s="101"/>
      <c r="M15" s="102"/>
    </row>
    <row r="16" spans="1:13" ht="126" x14ac:dyDescent="0.25">
      <c r="A16" s="20" t="s">
        <v>798</v>
      </c>
      <c r="B16" s="20" t="s">
        <v>799</v>
      </c>
      <c r="C16" s="20" t="s">
        <v>800</v>
      </c>
      <c r="D16" s="113" t="s">
        <v>801</v>
      </c>
      <c r="E16" s="113"/>
      <c r="F16" s="26" t="s">
        <v>802</v>
      </c>
      <c r="G16" s="120" t="s">
        <v>803</v>
      </c>
      <c r="H16" s="121"/>
      <c r="I16" s="26" t="s">
        <v>804</v>
      </c>
      <c r="J16" s="26" t="s">
        <v>805</v>
      </c>
      <c r="K16" s="20" t="s">
        <v>806</v>
      </c>
      <c r="L16" s="20" t="s">
        <v>807</v>
      </c>
      <c r="M16" s="20" t="s">
        <v>808</v>
      </c>
    </row>
    <row r="17" spans="1:13" ht="36.75" customHeight="1" x14ac:dyDescent="0.2">
      <c r="A17" s="106">
        <f>K10</f>
        <v>1</v>
      </c>
      <c r="B17" s="106">
        <f>L10</f>
        <v>1</v>
      </c>
      <c r="C17" s="109">
        <f>M10</f>
        <v>1</v>
      </c>
      <c r="D17" s="138" t="s">
        <v>1488</v>
      </c>
      <c r="E17" s="138"/>
      <c r="F17" s="84" t="s">
        <v>1487</v>
      </c>
      <c r="G17" s="139" t="s">
        <v>1486</v>
      </c>
      <c r="H17" s="139"/>
      <c r="I17" s="117">
        <v>-1</v>
      </c>
      <c r="J17" s="117">
        <v>-1</v>
      </c>
      <c r="K17" s="106">
        <f>A17+I17</f>
        <v>0</v>
      </c>
      <c r="L17" s="106">
        <f>B17+J17</f>
        <v>0</v>
      </c>
      <c r="M17" s="109">
        <f>K17*L17</f>
        <v>0</v>
      </c>
    </row>
    <row r="18" spans="1:13" x14ac:dyDescent="0.2">
      <c r="A18" s="107"/>
      <c r="B18" s="107"/>
      <c r="C18" s="110"/>
      <c r="D18" s="111"/>
      <c r="E18" s="111"/>
      <c r="F18" s="5"/>
      <c r="G18" s="112"/>
      <c r="H18" s="112"/>
      <c r="I18" s="118"/>
      <c r="J18" s="118"/>
      <c r="K18" s="107"/>
      <c r="L18" s="107"/>
      <c r="M18" s="110"/>
    </row>
    <row r="19" spans="1:13" x14ac:dyDescent="0.2">
      <c r="A19" s="107"/>
      <c r="B19" s="107"/>
      <c r="C19" s="110"/>
      <c r="D19" s="111"/>
      <c r="E19" s="111"/>
      <c r="F19" s="5"/>
      <c r="G19" s="112"/>
      <c r="H19" s="112"/>
      <c r="I19" s="118"/>
      <c r="J19" s="118"/>
      <c r="K19" s="107"/>
      <c r="L19" s="107"/>
      <c r="M19" s="110"/>
    </row>
    <row r="20" spans="1:13" x14ac:dyDescent="0.2">
      <c r="A20" s="107"/>
      <c r="B20" s="107"/>
      <c r="C20" s="110"/>
      <c r="D20" s="111"/>
      <c r="E20" s="111"/>
      <c r="F20" s="5"/>
      <c r="G20" s="112"/>
      <c r="H20" s="112"/>
      <c r="I20" s="118"/>
      <c r="J20" s="118"/>
      <c r="K20" s="107"/>
      <c r="L20" s="107"/>
      <c r="M20" s="110"/>
    </row>
    <row r="21" spans="1:13" x14ac:dyDescent="0.2">
      <c r="A21" s="107"/>
      <c r="B21" s="107"/>
      <c r="C21" s="110"/>
      <c r="D21" s="111"/>
      <c r="E21" s="111"/>
      <c r="F21" s="5"/>
      <c r="G21" s="112"/>
      <c r="H21" s="112"/>
      <c r="I21" s="118"/>
      <c r="J21" s="118"/>
      <c r="K21" s="107"/>
      <c r="L21" s="107"/>
      <c r="M21" s="110"/>
    </row>
    <row r="22" spans="1:13" x14ac:dyDescent="0.2">
      <c r="A22" s="107"/>
      <c r="B22" s="107"/>
      <c r="C22" s="110"/>
      <c r="D22" s="111"/>
      <c r="E22" s="111"/>
      <c r="F22" s="5"/>
      <c r="G22" s="112"/>
      <c r="H22" s="112"/>
      <c r="I22" s="118"/>
      <c r="J22" s="118"/>
      <c r="K22" s="107"/>
      <c r="L22" s="107"/>
      <c r="M22" s="110"/>
    </row>
    <row r="23" spans="1:13" x14ac:dyDescent="0.2">
      <c r="A23" s="107"/>
      <c r="B23" s="107"/>
      <c r="C23" s="110"/>
      <c r="D23" s="111"/>
      <c r="E23" s="111"/>
      <c r="F23" s="5"/>
      <c r="G23" s="112"/>
      <c r="H23" s="112"/>
      <c r="I23" s="118"/>
      <c r="J23" s="118"/>
      <c r="K23" s="107"/>
      <c r="L23" s="107"/>
      <c r="M23" s="110"/>
    </row>
    <row r="24" spans="1:13" x14ac:dyDescent="0.2">
      <c r="A24" s="107"/>
      <c r="B24" s="107"/>
      <c r="C24" s="110"/>
      <c r="D24" s="111"/>
      <c r="E24" s="111"/>
      <c r="F24" s="5"/>
      <c r="G24" s="112"/>
      <c r="H24" s="112"/>
      <c r="I24" s="118"/>
      <c r="J24" s="118"/>
      <c r="K24" s="107"/>
      <c r="L24" s="107"/>
      <c r="M24" s="110"/>
    </row>
    <row r="25" spans="1:13" x14ac:dyDescent="0.2">
      <c r="A25" s="108"/>
      <c r="B25" s="108"/>
      <c r="C25" s="125"/>
      <c r="D25" s="111"/>
      <c r="E25" s="111"/>
      <c r="F25" s="5"/>
      <c r="G25" s="112"/>
      <c r="H25" s="112"/>
      <c r="I25" s="119"/>
      <c r="J25" s="119"/>
      <c r="K25" s="108"/>
      <c r="L25" s="108"/>
      <c r="M25" s="125"/>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4">
    <mergeCell ref="D8:J8"/>
    <mergeCell ref="A15:C15"/>
    <mergeCell ref="D15:J15"/>
    <mergeCell ref="K8:M8"/>
    <mergeCell ref="A10:A12"/>
    <mergeCell ref="B10:B12"/>
    <mergeCell ref="C10:C12"/>
    <mergeCell ref="I10:I12"/>
    <mergeCell ref="J10:J12"/>
    <mergeCell ref="K10:K12"/>
    <mergeCell ref="L10:L12"/>
    <mergeCell ref="M10:M12"/>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C1:G2"/>
    <mergeCell ref="G22:H22"/>
    <mergeCell ref="D20:E20"/>
    <mergeCell ref="G20:H20"/>
    <mergeCell ref="I17:I25"/>
    <mergeCell ref="D23:E23"/>
    <mergeCell ref="G23:H23"/>
    <mergeCell ref="D24:E24"/>
    <mergeCell ref="G24:H24"/>
    <mergeCell ref="D25:E25"/>
    <mergeCell ref="G25:H25"/>
    <mergeCell ref="D18:E18"/>
    <mergeCell ref="D16:E16"/>
    <mergeCell ref="G16:H16"/>
    <mergeCell ref="C3:G3"/>
    <mergeCell ref="A8:C8"/>
  </mergeCells>
  <phoneticPr fontId="0" type="noConversion"/>
  <conditionalFormatting sqref="A10:B10 F11:H12 F10:I10">
    <cfRule type="cellIs" dxfId="206" priority="41" operator="between">
      <formula>0</formula>
      <formula>0</formula>
    </cfRule>
  </conditionalFormatting>
  <conditionalFormatting sqref="C10">
    <cfRule type="cellIs" dxfId="205" priority="10" operator="between">
      <formula>8</formula>
      <formula>16</formula>
    </cfRule>
    <cfRule type="cellIs" dxfId="204" priority="11" operator="between">
      <formula>4</formula>
      <formula>6</formula>
    </cfRule>
    <cfRule type="cellIs" dxfId="203" priority="12" operator="between">
      <formula>0</formula>
      <formula>3</formula>
    </cfRule>
  </conditionalFormatting>
  <conditionalFormatting sqref="C17">
    <cfRule type="cellIs" dxfId="202" priority="7" operator="between">
      <formula>8</formula>
      <formula>16</formula>
    </cfRule>
    <cfRule type="cellIs" dxfId="201" priority="8" operator="between">
      <formula>4</formula>
      <formula>6</formula>
    </cfRule>
    <cfRule type="cellIs" dxfId="200" priority="9" operator="between">
      <formula>0</formula>
      <formula>3</formula>
    </cfRule>
  </conditionalFormatting>
  <conditionalFormatting sqref="M17">
    <cfRule type="cellIs" dxfId="199" priority="4" operator="between">
      <formula>8</formula>
      <formula>16</formula>
    </cfRule>
    <cfRule type="cellIs" dxfId="198" priority="5" operator="between">
      <formula>4</formula>
      <formula>6</formula>
    </cfRule>
    <cfRule type="cellIs" dxfId="197" priority="6" operator="between">
      <formula>0</formula>
      <formula>3</formula>
    </cfRule>
  </conditionalFormatting>
  <conditionalFormatting sqref="M10">
    <cfRule type="cellIs" dxfId="196" priority="1" operator="between">
      <formula>8</formula>
      <formula>16</formula>
    </cfRule>
    <cfRule type="cellIs" dxfId="195" priority="2" operator="between">
      <formula>4</formula>
      <formula>6</formula>
    </cfRule>
    <cfRule type="cellIs" dxfId="194"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M62"/>
  <sheetViews>
    <sheetView view="pageBreakPreview" topLeftCell="G10" zoomScale="130" zoomScaleNormal="75" zoomScaleSheetLayoutView="130" workbookViewId="0">
      <selection activeCell="D5" sqref="D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36" t="s">
        <v>1549</v>
      </c>
      <c r="D1" s="136"/>
      <c r="E1" s="136"/>
      <c r="F1" s="136"/>
      <c r="G1" s="136"/>
    </row>
    <row r="2" spans="1:13" ht="13.5" thickBot="1" x14ac:dyDescent="0.25">
      <c r="C2" s="137"/>
      <c r="D2" s="137"/>
      <c r="E2" s="137"/>
      <c r="F2" s="137"/>
      <c r="G2" s="137"/>
    </row>
    <row r="3" spans="1:13" s="15" customFormat="1" ht="26.25" x14ac:dyDescent="0.4">
      <c r="C3" s="114" t="s">
        <v>809</v>
      </c>
      <c r="D3" s="115"/>
      <c r="E3" s="115"/>
      <c r="F3" s="115"/>
      <c r="G3" s="116"/>
    </row>
    <row r="4" spans="1:13" s="14" customFormat="1" ht="63" x14ac:dyDescent="0.25">
      <c r="C4" s="29" t="s">
        <v>810</v>
      </c>
      <c r="D4" s="20" t="s">
        <v>811</v>
      </c>
      <c r="E4" s="20" t="s">
        <v>812</v>
      </c>
      <c r="F4" s="20" t="s">
        <v>813</v>
      </c>
      <c r="G4" s="28" t="s">
        <v>814</v>
      </c>
    </row>
    <row r="5" spans="1:13" s="33" customFormat="1" ht="105.75" thickBot="1" x14ac:dyDescent="0.25">
      <c r="C5" s="61" t="str">
        <f>'2. Attuazione e verifica'!A16:A16</f>
        <v>IR9</v>
      </c>
      <c r="D5" s="35" t="str">
        <f>'2. Attuazione e verifica'!B16:B16</f>
        <v>Sopravvalutazione della qualità o delle attività del personale</v>
      </c>
      <c r="E5" s="35"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35" t="str">
        <f>'2. Attuazione e verifica'!E16:E16</f>
        <v>Beneficiari e terzi</v>
      </c>
      <c r="G5" s="36" t="str">
        <f>'2. Attuazione e verifica'!F16:F16</f>
        <v>Esterno</v>
      </c>
    </row>
    <row r="8" spans="1:13" ht="26.25" customHeight="1" x14ac:dyDescent="0.4">
      <c r="A8" s="100" t="s">
        <v>815</v>
      </c>
      <c r="B8" s="101"/>
      <c r="C8" s="102"/>
      <c r="D8" s="100" t="s">
        <v>816</v>
      </c>
      <c r="E8" s="101"/>
      <c r="F8" s="101"/>
      <c r="G8" s="101"/>
      <c r="H8" s="101"/>
      <c r="I8" s="101"/>
      <c r="J8" s="102"/>
      <c r="K8" s="100" t="s">
        <v>817</v>
      </c>
      <c r="L8" s="101"/>
      <c r="M8" s="102"/>
    </row>
    <row r="9" spans="1:13" ht="126" x14ac:dyDescent="0.25">
      <c r="A9" s="20" t="s">
        <v>818</v>
      </c>
      <c r="B9" s="20" t="s">
        <v>819</v>
      </c>
      <c r="C9" s="20" t="s">
        <v>820</v>
      </c>
      <c r="D9" s="20" t="s">
        <v>821</v>
      </c>
      <c r="E9" s="20" t="s">
        <v>822</v>
      </c>
      <c r="F9" s="20" t="s">
        <v>823</v>
      </c>
      <c r="G9" s="20" t="s">
        <v>824</v>
      </c>
      <c r="H9" s="20" t="s">
        <v>825</v>
      </c>
      <c r="I9" s="20" t="s">
        <v>826</v>
      </c>
      <c r="J9" s="20" t="s">
        <v>827</v>
      </c>
      <c r="K9" s="20" t="s">
        <v>828</v>
      </c>
      <c r="L9" s="20" t="s">
        <v>829</v>
      </c>
      <c r="M9" s="20" t="s">
        <v>830</v>
      </c>
    </row>
    <row r="10" spans="1:13" ht="15.75" x14ac:dyDescent="0.25">
      <c r="A10" s="117">
        <v>1</v>
      </c>
      <c r="B10" s="117">
        <v>1</v>
      </c>
      <c r="C10" s="109">
        <f>A10*B10</f>
        <v>1</v>
      </c>
      <c r="D10" s="133" t="s">
        <v>831</v>
      </c>
      <c r="E10" s="134"/>
      <c r="F10" s="134"/>
      <c r="G10" s="134"/>
      <c r="H10" s="135"/>
      <c r="I10" s="117">
        <v>-1</v>
      </c>
      <c r="J10" s="117">
        <v>-1</v>
      </c>
      <c r="K10" s="106">
        <f>A10+I10</f>
        <v>0</v>
      </c>
      <c r="L10" s="106">
        <f>B10+J10</f>
        <v>0</v>
      </c>
      <c r="M10" s="109">
        <f>K10*L10</f>
        <v>0</v>
      </c>
    </row>
    <row r="11" spans="1:13" ht="79.5" customHeight="1" x14ac:dyDescent="0.2">
      <c r="A11" s="118"/>
      <c r="B11" s="118"/>
      <c r="C11" s="110"/>
      <c r="D11" s="3" t="s">
        <v>832</v>
      </c>
      <c r="E11" s="4" t="s">
        <v>833</v>
      </c>
      <c r="F11" s="84" t="s">
        <v>1489</v>
      </c>
      <c r="G11" s="84" t="s">
        <v>1462</v>
      </c>
      <c r="H11" s="84" t="s">
        <v>1464</v>
      </c>
      <c r="I11" s="118"/>
      <c r="J11" s="118"/>
      <c r="K11" s="107"/>
      <c r="L11" s="107"/>
      <c r="M11" s="110"/>
    </row>
    <row r="12" spans="1:13" ht="51" x14ac:dyDescent="0.2">
      <c r="A12" s="118"/>
      <c r="B12" s="118"/>
      <c r="C12" s="110"/>
      <c r="D12" s="3" t="s">
        <v>834</v>
      </c>
      <c r="E12" s="4" t="s">
        <v>835</v>
      </c>
      <c r="F12" s="84" t="s">
        <v>1490</v>
      </c>
      <c r="G12" s="84" t="s">
        <v>1462</v>
      </c>
      <c r="H12" s="84" t="s">
        <v>1476</v>
      </c>
      <c r="I12" s="118"/>
      <c r="J12" s="118"/>
      <c r="K12" s="107"/>
      <c r="L12" s="107"/>
      <c r="M12" s="110"/>
    </row>
    <row r="13" spans="1:13" ht="63.75" x14ac:dyDescent="0.2">
      <c r="A13" s="118"/>
      <c r="B13" s="118"/>
      <c r="C13" s="110"/>
      <c r="D13" s="3" t="s">
        <v>836</v>
      </c>
      <c r="E13" s="4" t="s">
        <v>837</v>
      </c>
      <c r="F13" s="84" t="s">
        <v>1460</v>
      </c>
      <c r="G13" s="84" t="s">
        <v>1460</v>
      </c>
      <c r="H13" s="84" t="s">
        <v>1460</v>
      </c>
      <c r="I13" s="118"/>
      <c r="J13" s="118"/>
      <c r="K13" s="107"/>
      <c r="L13" s="107"/>
      <c r="M13" s="110"/>
    </row>
    <row r="14" spans="1:13" ht="54.75" customHeight="1" x14ac:dyDescent="0.2">
      <c r="A14" s="118"/>
      <c r="B14" s="118"/>
      <c r="C14" s="110"/>
      <c r="D14" s="3" t="s">
        <v>838</v>
      </c>
      <c r="E14" s="4" t="s">
        <v>839</v>
      </c>
      <c r="F14" s="84" t="s">
        <v>1491</v>
      </c>
      <c r="G14" s="84" t="s">
        <v>1470</v>
      </c>
      <c r="H14" s="84" t="s">
        <v>1467</v>
      </c>
      <c r="I14" s="118"/>
      <c r="J14" s="118"/>
      <c r="K14" s="107"/>
      <c r="L14" s="107"/>
      <c r="M14" s="110"/>
    </row>
    <row r="15" spans="1:13" x14ac:dyDescent="0.2">
      <c r="A15" s="118"/>
      <c r="B15" s="118"/>
      <c r="C15" s="110"/>
      <c r="D15" s="5" t="s">
        <v>840</v>
      </c>
      <c r="E15" s="9" t="s">
        <v>841</v>
      </c>
      <c r="F15" s="19"/>
      <c r="G15" s="19"/>
      <c r="H15" s="19"/>
      <c r="I15" s="118"/>
      <c r="J15" s="118"/>
      <c r="K15" s="107"/>
      <c r="L15" s="107"/>
      <c r="M15" s="110"/>
    </row>
    <row r="16" spans="1:13" ht="15.75" x14ac:dyDescent="0.25">
      <c r="A16" s="118"/>
      <c r="B16" s="118"/>
      <c r="C16" s="110"/>
      <c r="D16" s="133" t="s">
        <v>842</v>
      </c>
      <c r="E16" s="134"/>
      <c r="F16" s="134"/>
      <c r="G16" s="134"/>
      <c r="H16" s="135"/>
      <c r="I16" s="118"/>
      <c r="J16" s="118"/>
      <c r="K16" s="107"/>
      <c r="L16" s="107"/>
      <c r="M16" s="110"/>
    </row>
    <row r="17" spans="1:13" ht="63.75" x14ac:dyDescent="0.2">
      <c r="A17" s="118"/>
      <c r="B17" s="118"/>
      <c r="C17" s="110"/>
      <c r="D17" s="3" t="s">
        <v>843</v>
      </c>
      <c r="E17" s="4" t="s">
        <v>844</v>
      </c>
      <c r="F17" s="84" t="s">
        <v>1492</v>
      </c>
      <c r="G17" s="19" t="s">
        <v>1470</v>
      </c>
      <c r="H17" s="19" t="s">
        <v>1467</v>
      </c>
      <c r="I17" s="118"/>
      <c r="J17" s="118"/>
      <c r="K17" s="107"/>
      <c r="L17" s="107"/>
      <c r="M17" s="110"/>
    </row>
    <row r="18" spans="1:13" ht="63.75" x14ac:dyDescent="0.2">
      <c r="A18" s="118"/>
      <c r="B18" s="118"/>
      <c r="C18" s="110"/>
      <c r="D18" s="3" t="s">
        <v>845</v>
      </c>
      <c r="E18" s="4" t="s">
        <v>846</v>
      </c>
      <c r="F18" s="84" t="s">
        <v>1493</v>
      </c>
      <c r="G18" s="19" t="s">
        <v>1470</v>
      </c>
      <c r="H18" s="19" t="s">
        <v>1467</v>
      </c>
      <c r="I18" s="118"/>
      <c r="J18" s="118"/>
      <c r="K18" s="107"/>
      <c r="L18" s="107"/>
      <c r="M18" s="110"/>
    </row>
    <row r="19" spans="1:13" ht="76.5" x14ac:dyDescent="0.2">
      <c r="A19" s="118"/>
      <c r="B19" s="118"/>
      <c r="C19" s="110"/>
      <c r="D19" s="3" t="s">
        <v>847</v>
      </c>
      <c r="E19" s="4" t="s">
        <v>848</v>
      </c>
      <c r="F19" s="84" t="s">
        <v>1492</v>
      </c>
      <c r="G19" s="19" t="s">
        <v>1470</v>
      </c>
      <c r="H19" s="19" t="s">
        <v>1467</v>
      </c>
      <c r="I19" s="118"/>
      <c r="J19" s="118"/>
      <c r="K19" s="107"/>
      <c r="L19" s="107"/>
      <c r="M19" s="110"/>
    </row>
    <row r="20" spans="1:13" ht="76.5" x14ac:dyDescent="0.2">
      <c r="A20" s="118"/>
      <c r="B20" s="118"/>
      <c r="C20" s="110"/>
      <c r="D20" s="3" t="s">
        <v>849</v>
      </c>
      <c r="E20" s="4" t="s">
        <v>850</v>
      </c>
      <c r="F20" s="84" t="s">
        <v>1493</v>
      </c>
      <c r="G20" s="19" t="s">
        <v>1470</v>
      </c>
      <c r="H20" s="19" t="s">
        <v>1467</v>
      </c>
      <c r="I20" s="118"/>
      <c r="J20" s="118"/>
      <c r="K20" s="107"/>
      <c r="L20" s="107"/>
      <c r="M20" s="110"/>
    </row>
    <row r="21" spans="1:13" x14ac:dyDescent="0.2">
      <c r="A21" s="119"/>
      <c r="B21" s="119"/>
      <c r="C21" s="125"/>
      <c r="D21" s="5" t="s">
        <v>851</v>
      </c>
      <c r="E21" s="9" t="s">
        <v>852</v>
      </c>
      <c r="F21" s="19"/>
      <c r="G21" s="19"/>
      <c r="H21" s="19"/>
      <c r="I21" s="119"/>
      <c r="J21" s="119"/>
      <c r="K21" s="108"/>
      <c r="L21" s="108"/>
      <c r="M21" s="125"/>
    </row>
    <row r="24" spans="1:13" ht="26.25" customHeight="1" x14ac:dyDescent="0.4">
      <c r="A24" s="100" t="s">
        <v>853</v>
      </c>
      <c r="B24" s="101"/>
      <c r="C24" s="102"/>
      <c r="D24" s="105" t="s">
        <v>854</v>
      </c>
      <c r="E24" s="105"/>
      <c r="F24" s="105"/>
      <c r="G24" s="105"/>
      <c r="H24" s="105"/>
      <c r="I24" s="105"/>
      <c r="J24" s="105"/>
      <c r="K24" s="100" t="s">
        <v>855</v>
      </c>
      <c r="L24" s="101"/>
      <c r="M24" s="102"/>
    </row>
    <row r="25" spans="1:13" ht="126" x14ac:dyDescent="0.25">
      <c r="A25" s="20" t="s">
        <v>856</v>
      </c>
      <c r="B25" s="20" t="s">
        <v>857</v>
      </c>
      <c r="C25" s="20" t="s">
        <v>858</v>
      </c>
      <c r="D25" s="113" t="s">
        <v>859</v>
      </c>
      <c r="E25" s="113"/>
      <c r="F25" s="26" t="s">
        <v>860</v>
      </c>
      <c r="G25" s="120" t="s">
        <v>861</v>
      </c>
      <c r="H25" s="121"/>
      <c r="I25" s="26" t="s">
        <v>862</v>
      </c>
      <c r="J25" s="26" t="s">
        <v>863</v>
      </c>
      <c r="K25" s="20" t="s">
        <v>864</v>
      </c>
      <c r="L25" s="20" t="s">
        <v>865</v>
      </c>
      <c r="M25" s="20" t="s">
        <v>866</v>
      </c>
    </row>
    <row r="26" spans="1:13" x14ac:dyDescent="0.2">
      <c r="A26" s="106">
        <f>K10</f>
        <v>0</v>
      </c>
      <c r="B26" s="106">
        <f>L10</f>
        <v>0</v>
      </c>
      <c r="C26" s="109">
        <f>M10</f>
        <v>0</v>
      </c>
      <c r="D26" s="111"/>
      <c r="E26" s="111"/>
      <c r="F26" s="5"/>
      <c r="G26" s="112"/>
      <c r="H26" s="112"/>
      <c r="I26" s="117">
        <v>-1</v>
      </c>
      <c r="J26" s="117">
        <v>-1</v>
      </c>
      <c r="K26" s="106">
        <f>A26+I26</f>
        <v>-1</v>
      </c>
      <c r="L26" s="106">
        <f>B26+J26</f>
        <v>-1</v>
      </c>
      <c r="M26" s="109">
        <f>K26*L26</f>
        <v>1</v>
      </c>
    </row>
    <row r="27" spans="1:13" x14ac:dyDescent="0.2">
      <c r="A27" s="107"/>
      <c r="B27" s="107"/>
      <c r="C27" s="110"/>
      <c r="D27" s="111"/>
      <c r="E27" s="111"/>
      <c r="F27" s="5"/>
      <c r="G27" s="112"/>
      <c r="H27" s="112"/>
      <c r="I27" s="118"/>
      <c r="J27" s="118"/>
      <c r="K27" s="107"/>
      <c r="L27" s="107"/>
      <c r="M27" s="110"/>
    </row>
    <row r="28" spans="1:13" x14ac:dyDescent="0.2">
      <c r="A28" s="107"/>
      <c r="B28" s="107"/>
      <c r="C28" s="110"/>
      <c r="D28" s="111"/>
      <c r="E28" s="111"/>
      <c r="F28" s="5"/>
      <c r="G28" s="112"/>
      <c r="H28" s="112"/>
      <c r="I28" s="118"/>
      <c r="J28" s="118"/>
      <c r="K28" s="107"/>
      <c r="L28" s="107"/>
      <c r="M28" s="110"/>
    </row>
    <row r="29" spans="1:13" x14ac:dyDescent="0.2">
      <c r="A29" s="107"/>
      <c r="B29" s="107"/>
      <c r="C29" s="110"/>
      <c r="D29" s="111"/>
      <c r="E29" s="111"/>
      <c r="F29" s="5"/>
      <c r="G29" s="112"/>
      <c r="H29" s="112"/>
      <c r="I29" s="118"/>
      <c r="J29" s="118"/>
      <c r="K29" s="107"/>
      <c r="L29" s="107"/>
      <c r="M29" s="110"/>
    </row>
    <row r="30" spans="1:13" x14ac:dyDescent="0.2">
      <c r="A30" s="107"/>
      <c r="B30" s="107"/>
      <c r="C30" s="110"/>
      <c r="D30" s="111"/>
      <c r="E30" s="111"/>
      <c r="F30" s="5"/>
      <c r="G30" s="112"/>
      <c r="H30" s="112"/>
      <c r="I30" s="118"/>
      <c r="J30" s="118"/>
      <c r="K30" s="107"/>
      <c r="L30" s="107"/>
      <c r="M30" s="110"/>
    </row>
    <row r="31" spans="1:13" x14ac:dyDescent="0.2">
      <c r="A31" s="107"/>
      <c r="B31" s="107"/>
      <c r="C31" s="110"/>
      <c r="D31" s="111"/>
      <c r="E31" s="111"/>
      <c r="F31" s="5"/>
      <c r="G31" s="112"/>
      <c r="H31" s="112"/>
      <c r="I31" s="118"/>
      <c r="J31" s="118"/>
      <c r="K31" s="107"/>
      <c r="L31" s="107"/>
      <c r="M31" s="110"/>
    </row>
    <row r="32" spans="1:13" x14ac:dyDescent="0.2">
      <c r="A32" s="107"/>
      <c r="B32" s="107"/>
      <c r="C32" s="110"/>
      <c r="D32" s="111"/>
      <c r="E32" s="111"/>
      <c r="F32" s="5"/>
      <c r="G32" s="112"/>
      <c r="H32" s="112"/>
      <c r="I32" s="118"/>
      <c r="J32" s="118"/>
      <c r="K32" s="107"/>
      <c r="L32" s="107"/>
      <c r="M32" s="110"/>
    </row>
    <row r="33" spans="1:13" x14ac:dyDescent="0.2">
      <c r="A33" s="107"/>
      <c r="B33" s="107"/>
      <c r="C33" s="110"/>
      <c r="D33" s="111"/>
      <c r="E33" s="111"/>
      <c r="F33" s="5"/>
      <c r="G33" s="112"/>
      <c r="H33" s="112"/>
      <c r="I33" s="118"/>
      <c r="J33" s="118"/>
      <c r="K33" s="107"/>
      <c r="L33" s="107"/>
      <c r="M33" s="110"/>
    </row>
    <row r="34" spans="1:13" x14ac:dyDescent="0.2">
      <c r="A34" s="108"/>
      <c r="B34" s="108"/>
      <c r="C34" s="110"/>
      <c r="D34" s="111"/>
      <c r="E34" s="111"/>
      <c r="F34" s="5"/>
      <c r="G34" s="112"/>
      <c r="H34" s="112"/>
      <c r="I34" s="119"/>
      <c r="J34" s="119"/>
      <c r="K34" s="108"/>
      <c r="L34" s="108"/>
      <c r="M34" s="110"/>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selection activeCell="G19" sqref="G19"/>
      <pageMargins left="0.70866141732283472" right="0.70866141732283472" top="0.74803149606299213" bottom="0.74803149606299213" header="0.31496062992125984" footer="0.31496062992125984"/>
      <pageSetup paperSize="9" scale="37" orientation="landscape" r:id="rId1"/>
    </customSheetView>
  </customSheetViews>
  <mergeCells count="46">
    <mergeCell ref="K8:M8"/>
    <mergeCell ref="D25:E25"/>
    <mergeCell ref="G25:H25"/>
    <mergeCell ref="K24:M24"/>
    <mergeCell ref="K10:K21"/>
    <mergeCell ref="L10:L21"/>
    <mergeCell ref="M10:M21"/>
    <mergeCell ref="J10:J21"/>
    <mergeCell ref="D10:H10"/>
    <mergeCell ref="D16:H16"/>
    <mergeCell ref="A10:A21"/>
    <mergeCell ref="B10:B21"/>
    <mergeCell ref="C10:C21"/>
    <mergeCell ref="C3:G3"/>
    <mergeCell ref="A8:C8"/>
    <mergeCell ref="D8:J8"/>
    <mergeCell ref="I10:I21"/>
    <mergeCell ref="A24:C24"/>
    <mergeCell ref="D24:J24"/>
    <mergeCell ref="G31:H31"/>
    <mergeCell ref="G34:H34"/>
    <mergeCell ref="G26:H26"/>
    <mergeCell ref="D30:E30"/>
    <mergeCell ref="G30:H30"/>
    <mergeCell ref="D26:E26"/>
    <mergeCell ref="D34:E34"/>
    <mergeCell ref="A26:A34"/>
    <mergeCell ref="B26:B34"/>
    <mergeCell ref="C26:C34"/>
    <mergeCell ref="D31:E31"/>
    <mergeCell ref="C1:G2"/>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s>
  <phoneticPr fontId="0" type="noConversion"/>
  <conditionalFormatting sqref="A10 F11:H11 I10">
    <cfRule type="cellIs" dxfId="193" priority="46" operator="between">
      <formula>0</formula>
      <formula>0</formula>
    </cfRule>
  </conditionalFormatting>
  <conditionalFormatting sqref="F12:H15">
    <cfRule type="cellIs" dxfId="192" priority="40" operator="between">
      <formula>0</formula>
      <formula>0</formula>
    </cfRule>
  </conditionalFormatting>
  <conditionalFormatting sqref="F17:H21">
    <cfRule type="cellIs" dxfId="191" priority="33" operator="between">
      <formula>0</formula>
      <formula>0</formula>
    </cfRule>
  </conditionalFormatting>
  <conditionalFormatting sqref="B10">
    <cfRule type="cellIs" dxfId="190" priority="26" operator="between">
      <formula>0</formula>
      <formula>0</formula>
    </cfRule>
  </conditionalFormatting>
  <conditionalFormatting sqref="J10">
    <cfRule type="cellIs" dxfId="189" priority="21" operator="between">
      <formula>0</formula>
      <formula>0</formula>
    </cfRule>
  </conditionalFormatting>
  <conditionalFormatting sqref="C10">
    <cfRule type="cellIs" dxfId="188" priority="10" operator="between">
      <formula>8</formula>
      <formula>16</formula>
    </cfRule>
    <cfRule type="cellIs" dxfId="187" priority="11" operator="between">
      <formula>4</formula>
      <formula>6</formula>
    </cfRule>
    <cfRule type="cellIs" dxfId="186" priority="12" operator="between">
      <formula>0</formula>
      <formula>3</formula>
    </cfRule>
  </conditionalFormatting>
  <conditionalFormatting sqref="M10">
    <cfRule type="cellIs" dxfId="185" priority="7" operator="between">
      <formula>8</formula>
      <formula>16</formula>
    </cfRule>
    <cfRule type="cellIs" dxfId="184" priority="8" operator="between">
      <formula>4</formula>
      <formula>6</formula>
    </cfRule>
    <cfRule type="cellIs" dxfId="183" priority="9" operator="between">
      <formula>0</formula>
      <formula>3</formula>
    </cfRule>
  </conditionalFormatting>
  <conditionalFormatting sqref="M26">
    <cfRule type="cellIs" dxfId="182" priority="4" operator="between">
      <formula>8</formula>
      <formula>16</formula>
    </cfRule>
    <cfRule type="cellIs" dxfId="181" priority="5" operator="between">
      <formula>4</formula>
      <formula>6</formula>
    </cfRule>
    <cfRule type="cellIs" dxfId="180" priority="6" operator="between">
      <formula>0</formula>
      <formula>3</formula>
    </cfRule>
  </conditionalFormatting>
  <conditionalFormatting sqref="C26">
    <cfRule type="cellIs" dxfId="179" priority="1" operator="between">
      <formula>8</formula>
      <formula>16</formula>
    </cfRule>
    <cfRule type="cellIs" dxfId="178" priority="2" operator="between">
      <formula>4</formula>
      <formula>6</formula>
    </cfRule>
    <cfRule type="cellIs" dxfId="177"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38"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M72"/>
  <sheetViews>
    <sheetView view="pageBreakPreview" topLeftCell="D31" zoomScale="130" zoomScaleNormal="75" zoomScaleSheetLayoutView="130" workbookViewId="0">
      <selection activeCell="D36" sqref="D36:E3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22" t="s">
        <v>1550</v>
      </c>
      <c r="D1" s="122"/>
      <c r="E1" s="122"/>
      <c r="F1" s="122"/>
      <c r="G1" s="122"/>
    </row>
    <row r="2" spans="1:13" ht="13.5" thickBot="1" x14ac:dyDescent="0.25">
      <c r="C2" s="123"/>
      <c r="D2" s="123"/>
      <c r="E2" s="123"/>
      <c r="F2" s="123"/>
      <c r="G2" s="123"/>
    </row>
    <row r="3" spans="1:13" s="15" customFormat="1" ht="26.25" x14ac:dyDescent="0.4">
      <c r="C3" s="114" t="s">
        <v>867</v>
      </c>
      <c r="D3" s="115"/>
      <c r="E3" s="115"/>
      <c r="F3" s="115"/>
      <c r="G3" s="116"/>
    </row>
    <row r="4" spans="1:13" s="14" customFormat="1" ht="63" x14ac:dyDescent="0.25">
      <c r="C4" s="29" t="s">
        <v>868</v>
      </c>
      <c r="D4" s="20" t="s">
        <v>869</v>
      </c>
      <c r="E4" s="20" t="s">
        <v>870</v>
      </c>
      <c r="F4" s="20" t="s">
        <v>871</v>
      </c>
      <c r="G4" s="28" t="s">
        <v>872</v>
      </c>
    </row>
    <row r="5" spans="1:13" s="33" customFormat="1" ht="138.75" customHeight="1" thickBot="1" x14ac:dyDescent="0.25">
      <c r="C5" s="61" t="str">
        <f>'2. Attuazione e verifica'!A17:A17</f>
        <v>IR10</v>
      </c>
      <c r="D5" s="35" t="str">
        <f>'2. Attuazione e verifica'!B17:B17</f>
        <v>Costi di manodopera fittizi</v>
      </c>
      <c r="E5" s="35"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35" t="str">
        <f>'2. Attuazione e verifica'!E17:E17</f>
        <v>Beneficiari e terzi</v>
      </c>
      <c r="G5" s="36" t="str">
        <f>'2. Attuazione e verifica'!F17:F17</f>
        <v>Esterno</v>
      </c>
    </row>
    <row r="8" spans="1:13" ht="26.25" customHeight="1" x14ac:dyDescent="0.4">
      <c r="A8" s="100" t="s">
        <v>873</v>
      </c>
      <c r="B8" s="101"/>
      <c r="C8" s="102"/>
      <c r="D8" s="100" t="s">
        <v>874</v>
      </c>
      <c r="E8" s="101"/>
      <c r="F8" s="101"/>
      <c r="G8" s="101"/>
      <c r="H8" s="101"/>
      <c r="I8" s="101"/>
      <c r="J8" s="102"/>
      <c r="K8" s="100" t="s">
        <v>875</v>
      </c>
      <c r="L8" s="101"/>
      <c r="M8" s="102"/>
    </row>
    <row r="9" spans="1:13" ht="126" x14ac:dyDescent="0.25">
      <c r="A9" s="20" t="s">
        <v>876</v>
      </c>
      <c r="B9" s="20" t="s">
        <v>877</v>
      </c>
      <c r="C9" s="20" t="s">
        <v>878</v>
      </c>
      <c r="D9" s="20" t="s">
        <v>879</v>
      </c>
      <c r="E9" s="20" t="s">
        <v>880</v>
      </c>
      <c r="F9" s="20" t="s">
        <v>881</v>
      </c>
      <c r="G9" s="20" t="s">
        <v>882</v>
      </c>
      <c r="H9" s="20" t="s">
        <v>883</v>
      </c>
      <c r="I9" s="20" t="s">
        <v>884</v>
      </c>
      <c r="J9" s="20" t="s">
        <v>885</v>
      </c>
      <c r="K9" s="20" t="s">
        <v>886</v>
      </c>
      <c r="L9" s="20" t="s">
        <v>887</v>
      </c>
      <c r="M9" s="20" t="s">
        <v>888</v>
      </c>
    </row>
    <row r="10" spans="1:13" ht="15.75" x14ac:dyDescent="0.25">
      <c r="A10" s="117">
        <v>1</v>
      </c>
      <c r="B10" s="117">
        <v>1</v>
      </c>
      <c r="C10" s="109">
        <f>A10*B10</f>
        <v>1</v>
      </c>
      <c r="D10" s="133" t="s">
        <v>889</v>
      </c>
      <c r="E10" s="134"/>
      <c r="F10" s="134"/>
      <c r="G10" s="134"/>
      <c r="H10" s="135"/>
      <c r="I10" s="117">
        <v>-1</v>
      </c>
      <c r="J10" s="117">
        <v>-1</v>
      </c>
      <c r="K10" s="106">
        <f>A10+I10</f>
        <v>0</v>
      </c>
      <c r="L10" s="106">
        <f>B10+J10</f>
        <v>0</v>
      </c>
      <c r="M10" s="109">
        <f>K10*L10</f>
        <v>0</v>
      </c>
    </row>
    <row r="11" spans="1:13" ht="63.75" x14ac:dyDescent="0.2">
      <c r="A11" s="118"/>
      <c r="B11" s="118"/>
      <c r="C11" s="110"/>
      <c r="D11" s="3" t="s">
        <v>890</v>
      </c>
      <c r="E11" s="4" t="s">
        <v>891</v>
      </c>
      <c r="F11" s="84" t="s">
        <v>1494</v>
      </c>
      <c r="G11" s="19" t="s">
        <v>1470</v>
      </c>
      <c r="H11" s="19" t="s">
        <v>1467</v>
      </c>
      <c r="I11" s="118"/>
      <c r="J11" s="118"/>
      <c r="K11" s="107"/>
      <c r="L11" s="107"/>
      <c r="M11" s="110"/>
    </row>
    <row r="12" spans="1:13" ht="63.75" x14ac:dyDescent="0.2">
      <c r="A12" s="118"/>
      <c r="B12" s="118"/>
      <c r="C12" s="110"/>
      <c r="D12" s="3" t="s">
        <v>892</v>
      </c>
      <c r="E12" s="4" t="s">
        <v>893</v>
      </c>
      <c r="F12" s="84" t="s">
        <v>1495</v>
      </c>
      <c r="G12" s="19" t="s">
        <v>1470</v>
      </c>
      <c r="H12" s="19" t="s">
        <v>1467</v>
      </c>
      <c r="I12" s="118"/>
      <c r="J12" s="118"/>
      <c r="K12" s="107"/>
      <c r="L12" s="107"/>
      <c r="M12" s="110"/>
    </row>
    <row r="13" spans="1:13" ht="82.5" customHeight="1" x14ac:dyDescent="0.2">
      <c r="A13" s="118"/>
      <c r="B13" s="118"/>
      <c r="C13" s="110"/>
      <c r="D13" s="3" t="s">
        <v>894</v>
      </c>
      <c r="E13" s="4" t="s">
        <v>895</v>
      </c>
      <c r="F13" s="84" t="s">
        <v>1496</v>
      </c>
      <c r="G13" s="19" t="s">
        <v>1470</v>
      </c>
      <c r="H13" s="19" t="s">
        <v>1467</v>
      </c>
      <c r="I13" s="118"/>
      <c r="J13" s="118"/>
      <c r="K13" s="107"/>
      <c r="L13" s="107"/>
      <c r="M13" s="110"/>
    </row>
    <row r="14" spans="1:13" ht="80.25" customHeight="1" x14ac:dyDescent="0.2">
      <c r="A14" s="118"/>
      <c r="B14" s="118"/>
      <c r="C14" s="110"/>
      <c r="D14" s="3" t="s">
        <v>896</v>
      </c>
      <c r="E14" s="4" t="s">
        <v>897</v>
      </c>
      <c r="F14" s="84" t="s">
        <v>1495</v>
      </c>
      <c r="G14" s="19" t="s">
        <v>1470</v>
      </c>
      <c r="H14" s="19" t="s">
        <v>1467</v>
      </c>
      <c r="I14" s="118"/>
      <c r="J14" s="118"/>
      <c r="K14" s="107"/>
      <c r="L14" s="107"/>
      <c r="M14" s="110"/>
    </row>
    <row r="15" spans="1:13" x14ac:dyDescent="0.2">
      <c r="A15" s="118"/>
      <c r="B15" s="118"/>
      <c r="C15" s="110"/>
      <c r="D15" s="5" t="s">
        <v>898</v>
      </c>
      <c r="E15" s="9" t="s">
        <v>899</v>
      </c>
      <c r="F15" s="19"/>
      <c r="G15" s="19"/>
      <c r="H15" s="19"/>
      <c r="I15" s="118"/>
      <c r="J15" s="118"/>
      <c r="K15" s="107"/>
      <c r="L15" s="107"/>
      <c r="M15" s="110"/>
    </row>
    <row r="16" spans="1:13" ht="15.75" x14ac:dyDescent="0.25">
      <c r="A16" s="118"/>
      <c r="B16" s="118"/>
      <c r="C16" s="110"/>
      <c r="D16" s="133" t="s">
        <v>900</v>
      </c>
      <c r="E16" s="134"/>
      <c r="F16" s="134"/>
      <c r="G16" s="134"/>
      <c r="H16" s="135"/>
      <c r="I16" s="118"/>
      <c r="J16" s="118"/>
      <c r="K16" s="107"/>
      <c r="L16" s="107"/>
      <c r="M16" s="110"/>
    </row>
    <row r="17" spans="1:13" ht="98.25" customHeight="1" x14ac:dyDescent="0.2">
      <c r="A17" s="118"/>
      <c r="B17" s="118"/>
      <c r="C17" s="110"/>
      <c r="D17" s="3" t="s">
        <v>901</v>
      </c>
      <c r="E17" s="4" t="s">
        <v>902</v>
      </c>
      <c r="F17" s="84" t="s">
        <v>1497</v>
      </c>
      <c r="G17" s="19"/>
      <c r="H17" s="19"/>
      <c r="I17" s="118"/>
      <c r="J17" s="118"/>
      <c r="K17" s="107"/>
      <c r="L17" s="107"/>
      <c r="M17" s="110"/>
    </row>
    <row r="18" spans="1:13" ht="108.75" customHeight="1" x14ac:dyDescent="0.2">
      <c r="A18" s="118"/>
      <c r="B18" s="118"/>
      <c r="C18" s="110"/>
      <c r="D18" s="3" t="s">
        <v>903</v>
      </c>
      <c r="E18" s="4" t="s">
        <v>904</v>
      </c>
      <c r="F18" s="84" t="s">
        <v>1497</v>
      </c>
      <c r="G18" s="19"/>
      <c r="H18" s="19"/>
      <c r="I18" s="118"/>
      <c r="J18" s="118"/>
      <c r="K18" s="107"/>
      <c r="L18" s="107"/>
      <c r="M18" s="110"/>
    </row>
    <row r="19" spans="1:13" x14ac:dyDescent="0.2">
      <c r="A19" s="118"/>
      <c r="B19" s="118"/>
      <c r="C19" s="110"/>
      <c r="D19" s="5" t="s">
        <v>905</v>
      </c>
      <c r="E19" s="9" t="s">
        <v>906</v>
      </c>
      <c r="F19" s="19"/>
      <c r="G19" s="19"/>
      <c r="H19" s="19"/>
      <c r="I19" s="118"/>
      <c r="J19" s="118"/>
      <c r="K19" s="107"/>
      <c r="L19" s="107"/>
      <c r="M19" s="110"/>
    </row>
    <row r="20" spans="1:13" ht="15.75" x14ac:dyDescent="0.25">
      <c r="A20" s="118"/>
      <c r="B20" s="118"/>
      <c r="C20" s="110"/>
      <c r="D20" s="133" t="s">
        <v>907</v>
      </c>
      <c r="E20" s="134"/>
      <c r="F20" s="134"/>
      <c r="G20" s="134"/>
      <c r="H20" s="135"/>
      <c r="I20" s="118"/>
      <c r="J20" s="118"/>
      <c r="K20" s="107"/>
      <c r="L20" s="107"/>
      <c r="M20" s="110"/>
    </row>
    <row r="21" spans="1:13" ht="82.5" customHeight="1" x14ac:dyDescent="0.2">
      <c r="A21" s="118"/>
      <c r="B21" s="118"/>
      <c r="C21" s="110"/>
      <c r="D21" s="3" t="s">
        <v>908</v>
      </c>
      <c r="E21" s="4" t="s">
        <v>909</v>
      </c>
      <c r="F21" s="84" t="s">
        <v>1498</v>
      </c>
      <c r="G21" s="19" t="s">
        <v>1470</v>
      </c>
      <c r="H21" s="19" t="s">
        <v>1467</v>
      </c>
      <c r="I21" s="118"/>
      <c r="J21" s="118"/>
      <c r="K21" s="107"/>
      <c r="L21" s="107"/>
      <c r="M21" s="110"/>
    </row>
    <row r="22" spans="1:13" ht="89.25" x14ac:dyDescent="0.2">
      <c r="A22" s="118"/>
      <c r="B22" s="118"/>
      <c r="C22" s="110"/>
      <c r="D22" s="3" t="s">
        <v>910</v>
      </c>
      <c r="E22" s="4" t="s">
        <v>911</v>
      </c>
      <c r="F22" s="84" t="s">
        <v>1498</v>
      </c>
      <c r="G22" s="19" t="s">
        <v>1470</v>
      </c>
      <c r="H22" s="19" t="s">
        <v>1467</v>
      </c>
      <c r="I22" s="118"/>
      <c r="J22" s="118"/>
      <c r="K22" s="107"/>
      <c r="L22" s="107"/>
      <c r="M22" s="110"/>
    </row>
    <row r="23" spans="1:13" x14ac:dyDescent="0.2">
      <c r="A23" s="118"/>
      <c r="B23" s="118"/>
      <c r="C23" s="110"/>
      <c r="D23" s="5" t="s">
        <v>912</v>
      </c>
      <c r="E23" s="9" t="s">
        <v>913</v>
      </c>
      <c r="F23" s="19"/>
      <c r="G23" s="19"/>
      <c r="H23" s="19"/>
      <c r="I23" s="118"/>
      <c r="J23" s="118"/>
      <c r="K23" s="107"/>
      <c r="L23" s="107"/>
      <c r="M23" s="110"/>
    </row>
    <row r="24" spans="1:13" ht="15.75" customHeight="1" x14ac:dyDescent="0.25">
      <c r="A24" s="118"/>
      <c r="B24" s="118"/>
      <c r="C24" s="110"/>
      <c r="D24" s="133" t="s">
        <v>914</v>
      </c>
      <c r="E24" s="134"/>
      <c r="F24" s="134"/>
      <c r="G24" s="134"/>
      <c r="H24" s="135"/>
      <c r="I24" s="118"/>
      <c r="J24" s="118"/>
      <c r="K24" s="107"/>
      <c r="L24" s="107"/>
      <c r="M24" s="110"/>
    </row>
    <row r="25" spans="1:13" ht="63.75" x14ac:dyDescent="0.2">
      <c r="A25" s="118"/>
      <c r="B25" s="118"/>
      <c r="C25" s="110"/>
      <c r="D25" s="3" t="s">
        <v>915</v>
      </c>
      <c r="E25" s="4" t="s">
        <v>1436</v>
      </c>
      <c r="F25" s="84" t="s">
        <v>1499</v>
      </c>
      <c r="G25" s="19" t="s">
        <v>1470</v>
      </c>
      <c r="H25" s="19" t="s">
        <v>1467</v>
      </c>
      <c r="I25" s="118"/>
      <c r="J25" s="118"/>
      <c r="K25" s="107"/>
      <c r="L25" s="107"/>
      <c r="M25" s="110"/>
    </row>
    <row r="26" spans="1:13" ht="84" customHeight="1" x14ac:dyDescent="0.2">
      <c r="A26" s="118"/>
      <c r="B26" s="118"/>
      <c r="C26" s="110"/>
      <c r="D26" s="3" t="s">
        <v>916</v>
      </c>
      <c r="E26" s="4" t="s">
        <v>1437</v>
      </c>
      <c r="F26" s="84" t="s">
        <v>1499</v>
      </c>
      <c r="G26" s="19" t="s">
        <v>1470</v>
      </c>
      <c r="H26" s="19" t="s">
        <v>1467</v>
      </c>
      <c r="I26" s="118"/>
      <c r="J26" s="118"/>
      <c r="K26" s="107"/>
      <c r="L26" s="107"/>
      <c r="M26" s="110"/>
    </row>
    <row r="27" spans="1:13" x14ac:dyDescent="0.2">
      <c r="A27" s="118"/>
      <c r="B27" s="118"/>
      <c r="C27" s="110"/>
      <c r="D27" s="5" t="s">
        <v>917</v>
      </c>
      <c r="E27" s="9" t="s">
        <v>918</v>
      </c>
      <c r="F27" s="84"/>
      <c r="G27" s="19"/>
      <c r="H27" s="19"/>
      <c r="I27" s="118"/>
      <c r="J27" s="118"/>
      <c r="K27" s="107"/>
      <c r="L27" s="107"/>
      <c r="M27" s="110"/>
    </row>
    <row r="28" spans="1:13" ht="15.75" x14ac:dyDescent="0.25">
      <c r="A28" s="118"/>
      <c r="B28" s="118"/>
      <c r="C28" s="110"/>
      <c r="D28" s="133" t="s">
        <v>919</v>
      </c>
      <c r="E28" s="134"/>
      <c r="F28" s="134"/>
      <c r="G28" s="134"/>
      <c r="H28" s="135"/>
      <c r="I28" s="118"/>
      <c r="J28" s="118"/>
      <c r="K28" s="107"/>
      <c r="L28" s="107"/>
      <c r="M28" s="110"/>
    </row>
    <row r="29" spans="1:13" ht="81" customHeight="1" x14ac:dyDescent="0.2">
      <c r="A29" s="118"/>
      <c r="B29" s="118"/>
      <c r="C29" s="110"/>
      <c r="D29" s="3" t="s">
        <v>920</v>
      </c>
      <c r="E29" s="4" t="s">
        <v>1438</v>
      </c>
      <c r="F29" s="84" t="s">
        <v>1500</v>
      </c>
      <c r="G29" s="19" t="s">
        <v>1470</v>
      </c>
      <c r="H29" s="19" t="s">
        <v>1467</v>
      </c>
      <c r="I29" s="118"/>
      <c r="J29" s="118"/>
      <c r="K29" s="107"/>
      <c r="L29" s="107"/>
      <c r="M29" s="110"/>
    </row>
    <row r="30" spans="1:13" ht="80.25" customHeight="1" x14ac:dyDescent="0.2">
      <c r="A30" s="118"/>
      <c r="B30" s="118"/>
      <c r="C30" s="110"/>
      <c r="D30" s="3" t="s">
        <v>921</v>
      </c>
      <c r="E30" s="4" t="s">
        <v>1439</v>
      </c>
      <c r="F30" s="84" t="s">
        <v>1500</v>
      </c>
      <c r="G30" s="19" t="s">
        <v>1470</v>
      </c>
      <c r="H30" s="19" t="s">
        <v>1467</v>
      </c>
      <c r="I30" s="118"/>
      <c r="J30" s="118"/>
      <c r="K30" s="107"/>
      <c r="L30" s="107"/>
      <c r="M30" s="110"/>
    </row>
    <row r="31" spans="1:13" x14ac:dyDescent="0.2">
      <c r="A31" s="119"/>
      <c r="B31" s="119"/>
      <c r="C31" s="110"/>
      <c r="D31" s="5" t="s">
        <v>922</v>
      </c>
      <c r="E31" s="9" t="s">
        <v>923</v>
      </c>
      <c r="F31" s="19"/>
      <c r="G31" s="19"/>
      <c r="H31" s="19"/>
      <c r="I31" s="119"/>
      <c r="J31" s="119"/>
      <c r="K31" s="108"/>
      <c r="L31" s="108"/>
      <c r="M31" s="110"/>
    </row>
    <row r="34" spans="1:13" ht="26.25" customHeight="1" x14ac:dyDescent="0.4">
      <c r="A34" s="100" t="s">
        <v>924</v>
      </c>
      <c r="B34" s="101"/>
      <c r="C34" s="102"/>
      <c r="D34" s="105" t="s">
        <v>925</v>
      </c>
      <c r="E34" s="105"/>
      <c r="F34" s="105"/>
      <c r="G34" s="105"/>
      <c r="H34" s="105"/>
      <c r="I34" s="105"/>
      <c r="J34" s="105"/>
      <c r="K34" s="100" t="s">
        <v>926</v>
      </c>
      <c r="L34" s="101"/>
      <c r="M34" s="102"/>
    </row>
    <row r="35" spans="1:13" ht="126" x14ac:dyDescent="0.25">
      <c r="A35" s="20" t="s">
        <v>927</v>
      </c>
      <c r="B35" s="20" t="s">
        <v>928</v>
      </c>
      <c r="C35" s="20" t="s">
        <v>929</v>
      </c>
      <c r="D35" s="113" t="s">
        <v>930</v>
      </c>
      <c r="E35" s="113"/>
      <c r="F35" s="26" t="s">
        <v>931</v>
      </c>
      <c r="G35" s="120" t="s">
        <v>932</v>
      </c>
      <c r="H35" s="121"/>
      <c r="I35" s="26" t="s">
        <v>933</v>
      </c>
      <c r="J35" s="26" t="s">
        <v>934</v>
      </c>
      <c r="K35" s="20" t="s">
        <v>935</v>
      </c>
      <c r="L35" s="20" t="s">
        <v>936</v>
      </c>
      <c r="M35" s="20" t="s">
        <v>937</v>
      </c>
    </row>
    <row r="36" spans="1:13" x14ac:dyDescent="0.2">
      <c r="A36" s="106">
        <f>K10</f>
        <v>0</v>
      </c>
      <c r="B36" s="106">
        <f>L10</f>
        <v>0</v>
      </c>
      <c r="C36" s="109">
        <f>M10</f>
        <v>0</v>
      </c>
      <c r="D36" s="111"/>
      <c r="E36" s="111"/>
      <c r="F36" s="5"/>
      <c r="G36" s="112"/>
      <c r="H36" s="112"/>
      <c r="I36" s="117">
        <v>-1</v>
      </c>
      <c r="J36" s="117">
        <v>-1</v>
      </c>
      <c r="K36" s="106">
        <f>A36+I36</f>
        <v>-1</v>
      </c>
      <c r="L36" s="106">
        <f>B36+J36</f>
        <v>-1</v>
      </c>
      <c r="M36" s="124">
        <f>K36*L36</f>
        <v>1</v>
      </c>
    </row>
    <row r="37" spans="1:13" x14ac:dyDescent="0.2">
      <c r="A37" s="107"/>
      <c r="B37" s="107"/>
      <c r="C37" s="110"/>
      <c r="D37" s="111"/>
      <c r="E37" s="111"/>
      <c r="F37" s="5"/>
      <c r="G37" s="112"/>
      <c r="H37" s="112"/>
      <c r="I37" s="118"/>
      <c r="J37" s="118"/>
      <c r="K37" s="107"/>
      <c r="L37" s="107"/>
      <c r="M37" s="124"/>
    </row>
    <row r="38" spans="1:13" x14ac:dyDescent="0.2">
      <c r="A38" s="107"/>
      <c r="B38" s="107"/>
      <c r="C38" s="110"/>
      <c r="D38" s="111"/>
      <c r="E38" s="111"/>
      <c r="F38" s="5"/>
      <c r="G38" s="112"/>
      <c r="H38" s="112"/>
      <c r="I38" s="118"/>
      <c r="J38" s="118"/>
      <c r="K38" s="107"/>
      <c r="L38" s="107"/>
      <c r="M38" s="124"/>
    </row>
    <row r="39" spans="1:13" x14ac:dyDescent="0.2">
      <c r="A39" s="107"/>
      <c r="B39" s="107"/>
      <c r="C39" s="110"/>
      <c r="D39" s="111"/>
      <c r="E39" s="111"/>
      <c r="F39" s="5"/>
      <c r="G39" s="112"/>
      <c r="H39" s="112"/>
      <c r="I39" s="118"/>
      <c r="J39" s="118"/>
      <c r="K39" s="107"/>
      <c r="L39" s="107"/>
      <c r="M39" s="124"/>
    </row>
    <row r="40" spans="1:13" x14ac:dyDescent="0.2">
      <c r="A40" s="107"/>
      <c r="B40" s="107"/>
      <c r="C40" s="110"/>
      <c r="D40" s="111"/>
      <c r="E40" s="111"/>
      <c r="F40" s="5"/>
      <c r="G40" s="112"/>
      <c r="H40" s="112"/>
      <c r="I40" s="118"/>
      <c r="J40" s="118"/>
      <c r="K40" s="107"/>
      <c r="L40" s="107"/>
      <c r="M40" s="124"/>
    </row>
    <row r="41" spans="1:13" x14ac:dyDescent="0.2">
      <c r="A41" s="107"/>
      <c r="B41" s="107"/>
      <c r="C41" s="110"/>
      <c r="D41" s="111"/>
      <c r="E41" s="111"/>
      <c r="F41" s="5"/>
      <c r="G41" s="112"/>
      <c r="H41" s="112"/>
      <c r="I41" s="118"/>
      <c r="J41" s="118"/>
      <c r="K41" s="107"/>
      <c r="L41" s="107"/>
      <c r="M41" s="124"/>
    </row>
    <row r="42" spans="1:13" x14ac:dyDescent="0.2">
      <c r="A42" s="107"/>
      <c r="B42" s="107"/>
      <c r="C42" s="110"/>
      <c r="D42" s="111"/>
      <c r="E42" s="111"/>
      <c r="F42" s="5"/>
      <c r="G42" s="112"/>
      <c r="H42" s="112"/>
      <c r="I42" s="118"/>
      <c r="J42" s="118"/>
      <c r="K42" s="107"/>
      <c r="L42" s="107"/>
      <c r="M42" s="124"/>
    </row>
    <row r="43" spans="1:13" x14ac:dyDescent="0.2">
      <c r="A43" s="107"/>
      <c r="B43" s="107"/>
      <c r="C43" s="110"/>
      <c r="D43" s="111"/>
      <c r="E43" s="111"/>
      <c r="F43" s="5"/>
      <c r="G43" s="112"/>
      <c r="H43" s="112"/>
      <c r="I43" s="118"/>
      <c r="J43" s="118"/>
      <c r="K43" s="107"/>
      <c r="L43" s="107"/>
      <c r="M43" s="124"/>
    </row>
    <row r="44" spans="1:13" x14ac:dyDescent="0.2">
      <c r="A44" s="108"/>
      <c r="B44" s="108"/>
      <c r="C44" s="110"/>
      <c r="D44" s="111"/>
      <c r="E44" s="111"/>
      <c r="F44" s="5"/>
      <c r="G44" s="112"/>
      <c r="H44" s="112"/>
      <c r="I44" s="119"/>
      <c r="J44" s="119"/>
      <c r="K44" s="108"/>
      <c r="L44" s="108"/>
      <c r="M44" s="124"/>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customSheetViews>
    <customSheetView guid="{35173F07-2845-43C5-9AAA-EA2DF91EC926}" scale="80" showPageBreaks="1" fitToPage="1" printArea="1" view="pageBreakPreview" topLeftCell="A2">
      <selection activeCell="E25" sqref="E25"/>
      <pageMargins left="0.70866141732283472" right="0.70866141732283472" top="0.74803149606299213" bottom="0.74803149606299213" header="0.31496062992125984" footer="0.31496062992125984"/>
      <pageSetup paperSize="9" scale="25" orientation="landscape" r:id="rId1"/>
    </customSheetView>
  </customSheetViews>
  <mergeCells count="49">
    <mergeCell ref="C3:G3"/>
    <mergeCell ref="A8:C8"/>
    <mergeCell ref="D8:J8"/>
    <mergeCell ref="A34:C34"/>
    <mergeCell ref="D34:J34"/>
    <mergeCell ref="D10:H10"/>
    <mergeCell ref="D24:H24"/>
    <mergeCell ref="I10:I31"/>
    <mergeCell ref="D16:H16"/>
    <mergeCell ref="D20:H20"/>
    <mergeCell ref="A10:A31"/>
    <mergeCell ref="B10:B31"/>
    <mergeCell ref="C10:C31"/>
    <mergeCell ref="D28:H28"/>
    <mergeCell ref="L10:L31"/>
    <mergeCell ref="M10:M31"/>
    <mergeCell ref="D35:E35"/>
    <mergeCell ref="G35:H35"/>
    <mergeCell ref="G44:H44"/>
    <mergeCell ref="J36:J44"/>
    <mergeCell ref="K36:K44"/>
    <mergeCell ref="A36:A44"/>
    <mergeCell ref="B36:B44"/>
    <mergeCell ref="C36:C44"/>
    <mergeCell ref="D36:E36"/>
    <mergeCell ref="D43:E43"/>
    <mergeCell ref="D44:E44"/>
    <mergeCell ref="D37:E37"/>
    <mergeCell ref="D38:E38"/>
    <mergeCell ref="D39:E39"/>
    <mergeCell ref="D42:E42"/>
    <mergeCell ref="D40:E40"/>
    <mergeCell ref="D41:E41"/>
    <mergeCell ref="C1:G2"/>
    <mergeCell ref="L36:L44"/>
    <mergeCell ref="G43:H43"/>
    <mergeCell ref="G36:H36"/>
    <mergeCell ref="G37:H37"/>
    <mergeCell ref="G38:H38"/>
    <mergeCell ref="G39:H39"/>
    <mergeCell ref="I36:I44"/>
    <mergeCell ref="G42:H42"/>
    <mergeCell ref="K8:M8"/>
    <mergeCell ref="G40:H40"/>
    <mergeCell ref="G41:H41"/>
    <mergeCell ref="M36:M44"/>
    <mergeCell ref="K34:M34"/>
    <mergeCell ref="J10:J31"/>
    <mergeCell ref="K10:K31"/>
  </mergeCells>
  <phoneticPr fontId="0" type="noConversion"/>
  <conditionalFormatting sqref="A10 F11:H11 I10">
    <cfRule type="cellIs" dxfId="176" priority="75" operator="between">
      <formula>0</formula>
      <formula>0</formula>
    </cfRule>
  </conditionalFormatting>
  <conditionalFormatting sqref="F12:H15">
    <cfRule type="cellIs" dxfId="175" priority="69" operator="between">
      <formula>0</formula>
      <formula>0</formula>
    </cfRule>
  </conditionalFormatting>
  <conditionalFormatting sqref="F17:H19">
    <cfRule type="cellIs" dxfId="174" priority="62" operator="between">
      <formula>0</formula>
      <formula>0</formula>
    </cfRule>
  </conditionalFormatting>
  <conditionalFormatting sqref="F25:H27">
    <cfRule type="cellIs" dxfId="173" priority="55" operator="between">
      <formula>0</formula>
      <formula>0</formula>
    </cfRule>
  </conditionalFormatting>
  <conditionalFormatting sqref="F29:H31">
    <cfRule type="cellIs" dxfId="172" priority="48" operator="between">
      <formula>0</formula>
      <formula>0</formula>
    </cfRule>
  </conditionalFormatting>
  <conditionalFormatting sqref="F21:H23">
    <cfRule type="cellIs" dxfId="171" priority="41" operator="between">
      <formula>0</formula>
      <formula>0</formula>
    </cfRule>
  </conditionalFormatting>
  <conditionalFormatting sqref="B10">
    <cfRule type="cellIs" dxfId="170" priority="34" operator="between">
      <formula>0</formula>
      <formula>0</formula>
    </cfRule>
  </conditionalFormatting>
  <conditionalFormatting sqref="J10">
    <cfRule type="cellIs" dxfId="169" priority="33" operator="between">
      <formula>0</formula>
      <formula>0</formula>
    </cfRule>
  </conditionalFormatting>
  <conditionalFormatting sqref="C10">
    <cfRule type="cellIs" dxfId="168" priority="10" operator="between">
      <formula>8</formula>
      <formula>16</formula>
    </cfRule>
    <cfRule type="cellIs" dxfId="167" priority="11" operator="between">
      <formula>4</formula>
      <formula>6</formula>
    </cfRule>
    <cfRule type="cellIs" dxfId="166" priority="12" operator="between">
      <formula>0</formula>
      <formula>3</formula>
    </cfRule>
  </conditionalFormatting>
  <conditionalFormatting sqref="M10">
    <cfRule type="cellIs" dxfId="165" priority="7" operator="between">
      <formula>8</formula>
      <formula>16</formula>
    </cfRule>
    <cfRule type="cellIs" dxfId="164" priority="8" operator="between">
      <formula>4</formula>
      <formula>6</formula>
    </cfRule>
    <cfRule type="cellIs" dxfId="163" priority="9" operator="between">
      <formula>0</formula>
      <formula>3</formula>
    </cfRule>
  </conditionalFormatting>
  <conditionalFormatting sqref="C36">
    <cfRule type="cellIs" dxfId="162" priority="4" operator="between">
      <formula>8</formula>
      <formula>16</formula>
    </cfRule>
    <cfRule type="cellIs" dxfId="161" priority="5" operator="between">
      <formula>4</formula>
      <formula>6</formula>
    </cfRule>
    <cfRule type="cellIs" dxfId="160" priority="6" operator="between">
      <formula>0</formula>
      <formula>3</formula>
    </cfRule>
  </conditionalFormatting>
  <conditionalFormatting sqref="M36">
    <cfRule type="cellIs" dxfId="159" priority="1" operator="between">
      <formula>8</formula>
      <formula>16</formula>
    </cfRule>
    <cfRule type="cellIs" dxfId="158" priority="2" operator="between">
      <formula>4</formula>
      <formula>6</formula>
    </cfRule>
    <cfRule type="cellIs" dxfId="157"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26"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topLeftCell="A9" zoomScale="110" zoomScaleNormal="75" zoomScaleSheetLayoutView="110" workbookViewId="0">
      <selection activeCell="F12" sqref="F12:F13"/>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4" t="s">
        <v>938</v>
      </c>
      <c r="D3" s="115"/>
      <c r="E3" s="115"/>
      <c r="F3" s="115"/>
      <c r="G3" s="116"/>
    </row>
    <row r="4" spans="1:13" s="14" customFormat="1" ht="63" x14ac:dyDescent="0.25">
      <c r="C4" s="29" t="s">
        <v>939</v>
      </c>
      <c r="D4" s="20" t="s">
        <v>940</v>
      </c>
      <c r="E4" s="20" t="s">
        <v>941</v>
      </c>
      <c r="F4" s="20" t="s">
        <v>942</v>
      </c>
      <c r="G4" s="28" t="s">
        <v>943</v>
      </c>
    </row>
    <row r="5" spans="1:13" s="33" customFormat="1" ht="75.75" thickBot="1" x14ac:dyDescent="0.25">
      <c r="C5" s="61" t="str">
        <f>'2. Attuazione e verifica'!A18:A18</f>
        <v>IR11</v>
      </c>
      <c r="D5" s="35" t="str">
        <f>'2. Attuazione e verifica'!B18:B18</f>
        <v>Costi di manodopera erroneamente ripartiti tra progetti specifici</v>
      </c>
      <c r="E5" s="35" t="str">
        <f>'2. Attuazione e verifica'!C18:C18</f>
        <v>Un beneficiario ripartisce erroneamente di proposito i costi relativi al personale tra progetti dell'UE e progetti finanziati da altre fonti</v>
      </c>
      <c r="F5" s="35" t="str">
        <f>'2. Attuazione e verifica'!E18:E18</f>
        <v>Beneficiari</v>
      </c>
      <c r="G5" s="35" t="str">
        <f>'2. Attuazione e verifica'!F18:F18</f>
        <v>Esterno</v>
      </c>
    </row>
    <row r="8" spans="1:13" ht="26.25" customHeight="1" x14ac:dyDescent="0.4">
      <c r="A8" s="100" t="s">
        <v>944</v>
      </c>
      <c r="B8" s="101"/>
      <c r="C8" s="102"/>
      <c r="D8" s="100" t="s">
        <v>945</v>
      </c>
      <c r="E8" s="101"/>
      <c r="F8" s="101"/>
      <c r="G8" s="101"/>
      <c r="H8" s="101"/>
      <c r="I8" s="101"/>
      <c r="J8" s="102"/>
      <c r="K8" s="100" t="s">
        <v>946</v>
      </c>
      <c r="L8" s="101"/>
      <c r="M8" s="102"/>
    </row>
    <row r="9" spans="1:13" ht="126" x14ac:dyDescent="0.25">
      <c r="A9" s="20" t="s">
        <v>947</v>
      </c>
      <c r="B9" s="20" t="s">
        <v>948</v>
      </c>
      <c r="C9" s="20" t="s">
        <v>949</v>
      </c>
      <c r="D9" s="20" t="s">
        <v>950</v>
      </c>
      <c r="E9" s="20" t="s">
        <v>951</v>
      </c>
      <c r="F9" s="20" t="s">
        <v>952</v>
      </c>
      <c r="G9" s="20" t="s">
        <v>953</v>
      </c>
      <c r="H9" s="20" t="s">
        <v>954</v>
      </c>
      <c r="I9" s="20" t="s">
        <v>955</v>
      </c>
      <c r="J9" s="20" t="s">
        <v>956</v>
      </c>
      <c r="K9" s="20" t="s">
        <v>957</v>
      </c>
      <c r="L9" s="20" t="s">
        <v>958</v>
      </c>
      <c r="M9" s="20" t="s">
        <v>959</v>
      </c>
    </row>
    <row r="10" spans="1:13" ht="63.75" x14ac:dyDescent="0.2">
      <c r="A10" s="112">
        <v>2</v>
      </c>
      <c r="B10" s="112">
        <v>2</v>
      </c>
      <c r="C10" s="124">
        <f>A10*B10</f>
        <v>4</v>
      </c>
      <c r="D10" s="3" t="s">
        <v>960</v>
      </c>
      <c r="E10" s="4" t="s">
        <v>961</v>
      </c>
      <c r="F10" s="84" t="s">
        <v>1551</v>
      </c>
      <c r="G10" s="19" t="s">
        <v>1470</v>
      </c>
      <c r="H10" s="19" t="s">
        <v>1467</v>
      </c>
      <c r="I10" s="112">
        <v>-1</v>
      </c>
      <c r="J10" s="112">
        <v>-2</v>
      </c>
      <c r="K10" s="128">
        <f>A10+I10</f>
        <v>1</v>
      </c>
      <c r="L10" s="128">
        <f>B10+J10</f>
        <v>0</v>
      </c>
      <c r="M10" s="124">
        <f>K10*L10</f>
        <v>0</v>
      </c>
    </row>
    <row r="11" spans="1:13" x14ac:dyDescent="0.2">
      <c r="A11" s="112"/>
      <c r="B11" s="112"/>
      <c r="C11" s="124"/>
      <c r="D11" s="5" t="s">
        <v>962</v>
      </c>
      <c r="E11" s="9" t="s">
        <v>963</v>
      </c>
      <c r="F11" s="19"/>
      <c r="G11" s="19"/>
      <c r="H11" s="19"/>
      <c r="I11" s="112"/>
      <c r="J11" s="112"/>
      <c r="K11" s="128"/>
      <c r="L11" s="128"/>
      <c r="M11" s="124"/>
    </row>
    <row r="14" spans="1:13" ht="26.25" customHeight="1" x14ac:dyDescent="0.4">
      <c r="A14" s="100" t="s">
        <v>964</v>
      </c>
      <c r="B14" s="101"/>
      <c r="C14" s="102"/>
      <c r="D14" s="105" t="s">
        <v>965</v>
      </c>
      <c r="E14" s="105"/>
      <c r="F14" s="105"/>
      <c r="G14" s="105"/>
      <c r="H14" s="105"/>
      <c r="I14" s="105"/>
      <c r="J14" s="105"/>
      <c r="K14" s="100" t="s">
        <v>966</v>
      </c>
      <c r="L14" s="101"/>
      <c r="M14" s="102"/>
    </row>
    <row r="15" spans="1:13" ht="126" x14ac:dyDescent="0.25">
      <c r="A15" s="20" t="s">
        <v>967</v>
      </c>
      <c r="B15" s="20" t="s">
        <v>968</v>
      </c>
      <c r="C15" s="20" t="s">
        <v>969</v>
      </c>
      <c r="D15" s="113" t="s">
        <v>970</v>
      </c>
      <c r="E15" s="113"/>
      <c r="F15" s="26" t="s">
        <v>971</v>
      </c>
      <c r="G15" s="120" t="s">
        <v>972</v>
      </c>
      <c r="H15" s="121"/>
      <c r="I15" s="26" t="s">
        <v>973</v>
      </c>
      <c r="J15" s="26" t="s">
        <v>974</v>
      </c>
      <c r="K15" s="20" t="s">
        <v>975</v>
      </c>
      <c r="L15" s="20" t="s">
        <v>976</v>
      </c>
      <c r="M15" s="20" t="s">
        <v>977</v>
      </c>
    </row>
    <row r="16" spans="1:13" x14ac:dyDescent="0.2">
      <c r="A16" s="106">
        <f>K10</f>
        <v>1</v>
      </c>
      <c r="B16" s="106">
        <f>L10</f>
        <v>0</v>
      </c>
      <c r="C16" s="124">
        <f>M10</f>
        <v>0</v>
      </c>
      <c r="D16" s="111"/>
      <c r="E16" s="111"/>
      <c r="F16" s="5"/>
      <c r="G16" s="112"/>
      <c r="H16" s="112"/>
      <c r="I16" s="117">
        <v>-1</v>
      </c>
      <c r="J16" s="117">
        <v>-1</v>
      </c>
      <c r="K16" s="106">
        <f>A16+I16</f>
        <v>0</v>
      </c>
      <c r="L16" s="106">
        <f>B16+J16</f>
        <v>-1</v>
      </c>
      <c r="M16" s="109">
        <f>K16*L16</f>
        <v>0</v>
      </c>
    </row>
    <row r="17" spans="1:13" x14ac:dyDescent="0.2">
      <c r="A17" s="107"/>
      <c r="B17" s="107"/>
      <c r="C17" s="124"/>
      <c r="D17" s="111"/>
      <c r="E17" s="111"/>
      <c r="F17" s="5"/>
      <c r="G17" s="112"/>
      <c r="H17" s="112"/>
      <c r="I17" s="118"/>
      <c r="J17" s="118"/>
      <c r="K17" s="107"/>
      <c r="L17" s="107"/>
      <c r="M17" s="110"/>
    </row>
    <row r="18" spans="1:13" x14ac:dyDescent="0.2">
      <c r="A18" s="107"/>
      <c r="B18" s="107"/>
      <c r="C18" s="124"/>
      <c r="D18" s="111"/>
      <c r="E18" s="111"/>
      <c r="F18" s="5"/>
      <c r="G18" s="112"/>
      <c r="H18" s="112"/>
      <c r="I18" s="118"/>
      <c r="J18" s="118"/>
      <c r="K18" s="107"/>
      <c r="L18" s="107"/>
      <c r="M18" s="110"/>
    </row>
    <row r="19" spans="1:13" x14ac:dyDescent="0.2">
      <c r="A19" s="107"/>
      <c r="B19" s="107"/>
      <c r="C19" s="124"/>
      <c r="D19" s="111"/>
      <c r="E19" s="111"/>
      <c r="F19" s="5"/>
      <c r="G19" s="112"/>
      <c r="H19" s="112"/>
      <c r="I19" s="118"/>
      <c r="J19" s="118"/>
      <c r="K19" s="107"/>
      <c r="L19" s="107"/>
      <c r="M19" s="110"/>
    </row>
    <row r="20" spans="1:13" x14ac:dyDescent="0.2">
      <c r="A20" s="107"/>
      <c r="B20" s="107"/>
      <c r="C20" s="124"/>
      <c r="D20" s="111"/>
      <c r="E20" s="111"/>
      <c r="F20" s="5"/>
      <c r="G20" s="112"/>
      <c r="H20" s="112"/>
      <c r="I20" s="118"/>
      <c r="J20" s="118"/>
      <c r="K20" s="107"/>
      <c r="L20" s="107"/>
      <c r="M20" s="110"/>
    </row>
    <row r="21" spans="1:13" x14ac:dyDescent="0.2">
      <c r="A21" s="107"/>
      <c r="B21" s="107"/>
      <c r="C21" s="124"/>
      <c r="D21" s="111"/>
      <c r="E21" s="111"/>
      <c r="F21" s="5"/>
      <c r="G21" s="112"/>
      <c r="H21" s="112"/>
      <c r="I21" s="118"/>
      <c r="J21" s="118"/>
      <c r="K21" s="107"/>
      <c r="L21" s="107"/>
      <c r="M21" s="110"/>
    </row>
    <row r="22" spans="1:13" x14ac:dyDescent="0.2">
      <c r="A22" s="107"/>
      <c r="B22" s="107"/>
      <c r="C22" s="124"/>
      <c r="D22" s="111"/>
      <c r="E22" s="111"/>
      <c r="F22" s="5"/>
      <c r="G22" s="112"/>
      <c r="H22" s="112"/>
      <c r="I22" s="118"/>
      <c r="J22" s="118"/>
      <c r="K22" s="107"/>
      <c r="L22" s="107"/>
      <c r="M22" s="110"/>
    </row>
    <row r="23" spans="1:13" x14ac:dyDescent="0.2">
      <c r="A23" s="107"/>
      <c r="B23" s="107"/>
      <c r="C23" s="124"/>
      <c r="D23" s="111"/>
      <c r="E23" s="111"/>
      <c r="F23" s="5"/>
      <c r="G23" s="112"/>
      <c r="H23" s="112"/>
      <c r="I23" s="118"/>
      <c r="J23" s="118"/>
      <c r="K23" s="107"/>
      <c r="L23" s="107"/>
      <c r="M23" s="110"/>
    </row>
    <row r="24" spans="1:13" x14ac:dyDescent="0.2">
      <c r="A24" s="108"/>
      <c r="B24" s="108"/>
      <c r="C24" s="124"/>
      <c r="D24" s="111"/>
      <c r="E24" s="111"/>
      <c r="F24" s="5"/>
      <c r="G24" s="112"/>
      <c r="H24" s="112"/>
      <c r="I24" s="119"/>
      <c r="J24" s="119"/>
      <c r="K24" s="108"/>
      <c r="L24" s="108"/>
      <c r="M24" s="12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B10" sqref="B10:B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G21:H21"/>
    <mergeCell ref="D19:E19"/>
    <mergeCell ref="G19:H19"/>
    <mergeCell ref="I16:I24"/>
    <mergeCell ref="D22:E22"/>
    <mergeCell ref="G22:H22"/>
    <mergeCell ref="D23:E23"/>
    <mergeCell ref="G23:H23"/>
    <mergeCell ref="D24:E24"/>
    <mergeCell ref="G24:H24"/>
    <mergeCell ref="D17:E17"/>
  </mergeCells>
  <phoneticPr fontId="0" type="noConversion"/>
  <conditionalFormatting sqref="A10:B10 F10:I10 F11:H11">
    <cfRule type="cellIs" dxfId="156" priority="25" operator="between">
      <formula>0</formula>
      <formula>0</formula>
    </cfRule>
  </conditionalFormatting>
  <conditionalFormatting sqref="C10">
    <cfRule type="cellIs" dxfId="155" priority="10" operator="between">
      <formula>8</formula>
      <formula>16</formula>
    </cfRule>
    <cfRule type="cellIs" dxfId="154" priority="11" operator="between">
      <formula>4</formula>
      <formula>6</formula>
    </cfRule>
    <cfRule type="cellIs" dxfId="153" priority="12" operator="between">
      <formula>0</formula>
      <formula>3</formula>
    </cfRule>
  </conditionalFormatting>
  <conditionalFormatting sqref="C16">
    <cfRule type="cellIs" dxfId="152" priority="7" operator="between">
      <formula>8</formula>
      <formula>16</formula>
    </cfRule>
    <cfRule type="cellIs" dxfId="151" priority="8" operator="between">
      <formula>4</formula>
      <formula>6</formula>
    </cfRule>
    <cfRule type="cellIs" dxfId="150" priority="9" operator="between">
      <formula>0</formula>
      <formula>3</formula>
    </cfRule>
  </conditionalFormatting>
  <conditionalFormatting sqref="M10">
    <cfRule type="cellIs" dxfId="149" priority="4" operator="between">
      <formula>8</formula>
      <formula>16</formula>
    </cfRule>
    <cfRule type="cellIs" dxfId="148" priority="5" operator="between">
      <formula>4</formula>
      <formula>6</formula>
    </cfRule>
    <cfRule type="cellIs" dxfId="147" priority="6" operator="between">
      <formula>0</formula>
      <formula>3</formula>
    </cfRule>
  </conditionalFormatting>
  <conditionalFormatting sqref="M16">
    <cfRule type="cellIs" dxfId="146" priority="1" operator="between">
      <formula>8</formula>
      <formula>16</formula>
    </cfRule>
    <cfRule type="cellIs" dxfId="145" priority="2" operator="between">
      <formula>4</formula>
      <formula>6</formula>
    </cfRule>
    <cfRule type="cellIs" dxfId="144"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60" zoomScaleNormal="75" workbookViewId="0">
      <selection activeCell="D14" sqref="D14:E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4" t="s">
        <v>978</v>
      </c>
      <c r="D3" s="115"/>
      <c r="E3" s="115"/>
      <c r="F3" s="115"/>
      <c r="G3" s="116"/>
    </row>
    <row r="4" spans="1:13" s="14" customFormat="1" ht="78.75" x14ac:dyDescent="0.25">
      <c r="C4" s="29" t="s">
        <v>979</v>
      </c>
      <c r="D4" s="20" t="s">
        <v>980</v>
      </c>
      <c r="E4" s="20" t="s">
        <v>981</v>
      </c>
      <c r="F4" s="20" t="s">
        <v>982</v>
      </c>
      <c r="G4" s="28" t="s">
        <v>983</v>
      </c>
    </row>
    <row r="5" spans="1:13" s="33" customFormat="1" ht="16.5" thickBot="1" x14ac:dyDescent="0.25">
      <c r="C5" s="61" t="str">
        <f>'2. Attuazione e verifica'!A19</f>
        <v>IRXX</v>
      </c>
      <c r="D5" s="35">
        <f>'2. Attuazione e verifica'!B19</f>
        <v>0</v>
      </c>
      <c r="E5" s="35" t="str">
        <f>'2. Attuazione e verifica'!C19</f>
        <v>Inserire la descrizione di ulteriori rischi...</v>
      </c>
      <c r="F5" s="35">
        <f>'2. Attuazione e verifica'!E19</f>
        <v>0</v>
      </c>
      <c r="G5" s="35">
        <f>'2. Attuazione e verifica'!F19</f>
        <v>0</v>
      </c>
    </row>
    <row r="8" spans="1:13" ht="26.25" customHeight="1" x14ac:dyDescent="0.4">
      <c r="A8" s="100" t="s">
        <v>984</v>
      </c>
      <c r="B8" s="101"/>
      <c r="C8" s="102"/>
      <c r="D8" s="100" t="s">
        <v>985</v>
      </c>
      <c r="E8" s="101"/>
      <c r="F8" s="101"/>
      <c r="G8" s="101"/>
      <c r="H8" s="101"/>
      <c r="I8" s="101"/>
      <c r="J8" s="102"/>
      <c r="K8" s="100" t="s">
        <v>986</v>
      </c>
      <c r="L8" s="101"/>
      <c r="M8" s="102"/>
    </row>
    <row r="9" spans="1:13" ht="126" x14ac:dyDescent="0.25">
      <c r="A9" s="20" t="s">
        <v>987</v>
      </c>
      <c r="B9" s="20" t="s">
        <v>988</v>
      </c>
      <c r="C9" s="20" t="s">
        <v>989</v>
      </c>
      <c r="D9" s="20" t="s">
        <v>990</v>
      </c>
      <c r="E9" s="20" t="s">
        <v>991</v>
      </c>
      <c r="F9" s="20" t="s">
        <v>0</v>
      </c>
      <c r="G9" s="20" t="s">
        <v>1</v>
      </c>
      <c r="H9" s="20" t="s">
        <v>2</v>
      </c>
      <c r="I9" s="20" t="s">
        <v>3</v>
      </c>
      <c r="J9" s="20" t="s">
        <v>4</v>
      </c>
      <c r="K9" s="20" t="s">
        <v>5</v>
      </c>
      <c r="L9" s="20" t="s">
        <v>6</v>
      </c>
      <c r="M9" s="20" t="s">
        <v>7</v>
      </c>
    </row>
    <row r="10" spans="1:13" ht="40.5" customHeight="1" x14ac:dyDescent="0.2">
      <c r="A10" s="19">
        <v>1</v>
      </c>
      <c r="B10" s="19">
        <v>1</v>
      </c>
      <c r="C10" s="58">
        <f>A10*B10</f>
        <v>1</v>
      </c>
      <c r="D10" s="5" t="s">
        <v>8</v>
      </c>
      <c r="E10" s="9" t="s">
        <v>9</v>
      </c>
      <c r="F10" s="19"/>
      <c r="G10" s="19"/>
      <c r="H10" s="19"/>
      <c r="I10" s="19">
        <v>-1</v>
      </c>
      <c r="J10" s="19">
        <v>-2</v>
      </c>
      <c r="K10" s="57">
        <f>A10+I10</f>
        <v>0</v>
      </c>
      <c r="L10" s="57">
        <f>B10+J10</f>
        <v>-1</v>
      </c>
      <c r="M10" s="58">
        <f>K10*L10</f>
        <v>0</v>
      </c>
    </row>
    <row r="13" spans="1:13" ht="26.25" customHeight="1" x14ac:dyDescent="0.4">
      <c r="A13" s="100" t="s">
        <v>10</v>
      </c>
      <c r="B13" s="101"/>
      <c r="C13" s="102"/>
      <c r="D13" s="105" t="s">
        <v>11</v>
      </c>
      <c r="E13" s="105"/>
      <c r="F13" s="105"/>
      <c r="G13" s="105"/>
      <c r="H13" s="105"/>
      <c r="I13" s="105"/>
      <c r="J13" s="105"/>
      <c r="K13" s="100" t="s">
        <v>12</v>
      </c>
      <c r="L13" s="101"/>
      <c r="M13" s="102"/>
    </row>
    <row r="14" spans="1:13" ht="126" x14ac:dyDescent="0.25">
      <c r="A14" s="20" t="s">
        <v>13</v>
      </c>
      <c r="B14" s="20" t="s">
        <v>14</v>
      </c>
      <c r="C14" s="20" t="s">
        <v>15</v>
      </c>
      <c r="D14" s="113" t="s">
        <v>16</v>
      </c>
      <c r="E14" s="113"/>
      <c r="F14" s="26" t="s">
        <v>17</v>
      </c>
      <c r="G14" s="120" t="s">
        <v>18</v>
      </c>
      <c r="H14" s="121"/>
      <c r="I14" s="26" t="s">
        <v>19</v>
      </c>
      <c r="J14" s="26" t="s">
        <v>20</v>
      </c>
      <c r="K14" s="20" t="s">
        <v>21</v>
      </c>
      <c r="L14" s="20" t="s">
        <v>22</v>
      </c>
      <c r="M14" s="20" t="s">
        <v>23</v>
      </c>
    </row>
    <row r="15" spans="1:13" x14ac:dyDescent="0.2">
      <c r="A15" s="106">
        <f>K10</f>
        <v>0</v>
      </c>
      <c r="B15" s="106">
        <f>L10</f>
        <v>-1</v>
      </c>
      <c r="C15" s="109">
        <f>M10</f>
        <v>0</v>
      </c>
      <c r="D15" s="111"/>
      <c r="E15" s="111"/>
      <c r="F15" s="5"/>
      <c r="G15" s="112"/>
      <c r="H15" s="112"/>
      <c r="I15" s="117">
        <v>-1</v>
      </c>
      <c r="J15" s="117">
        <v>-1</v>
      </c>
      <c r="K15" s="106">
        <f>A15+I15</f>
        <v>-1</v>
      </c>
      <c r="L15" s="106">
        <f>B15+J15</f>
        <v>-2</v>
      </c>
      <c r="M15" s="109">
        <f>K15*L15</f>
        <v>2</v>
      </c>
    </row>
    <row r="16" spans="1:13" x14ac:dyDescent="0.2">
      <c r="A16" s="107"/>
      <c r="B16" s="107"/>
      <c r="C16" s="110"/>
      <c r="D16" s="111"/>
      <c r="E16" s="111"/>
      <c r="F16" s="5"/>
      <c r="G16" s="112"/>
      <c r="H16" s="112"/>
      <c r="I16" s="118"/>
      <c r="J16" s="118"/>
      <c r="K16" s="107"/>
      <c r="L16" s="107"/>
      <c r="M16" s="110"/>
    </row>
    <row r="17" spans="1:13" x14ac:dyDescent="0.2">
      <c r="A17" s="107"/>
      <c r="B17" s="107"/>
      <c r="C17" s="110"/>
      <c r="D17" s="111"/>
      <c r="E17" s="111"/>
      <c r="F17" s="5"/>
      <c r="G17" s="112"/>
      <c r="H17" s="112"/>
      <c r="I17" s="118"/>
      <c r="J17" s="118"/>
      <c r="K17" s="107"/>
      <c r="L17" s="107"/>
      <c r="M17" s="110"/>
    </row>
    <row r="18" spans="1:13" x14ac:dyDescent="0.2">
      <c r="A18" s="107"/>
      <c r="B18" s="107"/>
      <c r="C18" s="110"/>
      <c r="D18" s="111"/>
      <c r="E18" s="111"/>
      <c r="F18" s="5"/>
      <c r="G18" s="112"/>
      <c r="H18" s="112"/>
      <c r="I18" s="118"/>
      <c r="J18" s="118"/>
      <c r="K18" s="107"/>
      <c r="L18" s="107"/>
      <c r="M18" s="110"/>
    </row>
    <row r="19" spans="1:13" x14ac:dyDescent="0.2">
      <c r="A19" s="107"/>
      <c r="B19" s="107"/>
      <c r="C19" s="110"/>
      <c r="D19" s="111"/>
      <c r="E19" s="111"/>
      <c r="F19" s="5"/>
      <c r="G19" s="112"/>
      <c r="H19" s="112"/>
      <c r="I19" s="118"/>
      <c r="J19" s="118"/>
      <c r="K19" s="107"/>
      <c r="L19" s="107"/>
      <c r="M19" s="110"/>
    </row>
    <row r="20" spans="1:13" x14ac:dyDescent="0.2">
      <c r="A20" s="107"/>
      <c r="B20" s="107"/>
      <c r="C20" s="110"/>
      <c r="D20" s="111"/>
      <c r="E20" s="111"/>
      <c r="F20" s="5"/>
      <c r="G20" s="112"/>
      <c r="H20" s="112"/>
      <c r="I20" s="118"/>
      <c r="J20" s="118"/>
      <c r="K20" s="107"/>
      <c r="L20" s="107"/>
      <c r="M20" s="110"/>
    </row>
    <row r="21" spans="1:13" x14ac:dyDescent="0.2">
      <c r="A21" s="107"/>
      <c r="B21" s="107"/>
      <c r="C21" s="110"/>
      <c r="D21" s="111"/>
      <c r="E21" s="111"/>
      <c r="F21" s="5"/>
      <c r="G21" s="112"/>
      <c r="H21" s="112"/>
      <c r="I21" s="118"/>
      <c r="J21" s="118"/>
      <c r="K21" s="107"/>
      <c r="L21" s="107"/>
      <c r="M21" s="110"/>
    </row>
    <row r="22" spans="1:13" x14ac:dyDescent="0.2">
      <c r="A22" s="107"/>
      <c r="B22" s="107"/>
      <c r="C22" s="110"/>
      <c r="D22" s="111"/>
      <c r="E22" s="111"/>
      <c r="F22" s="5"/>
      <c r="G22" s="112"/>
      <c r="H22" s="112"/>
      <c r="I22" s="118"/>
      <c r="J22" s="118"/>
      <c r="K22" s="107"/>
      <c r="L22" s="107"/>
      <c r="M22" s="110"/>
    </row>
    <row r="23" spans="1:13" x14ac:dyDescent="0.2">
      <c r="A23" s="108"/>
      <c r="B23" s="108"/>
      <c r="C23" s="125"/>
      <c r="D23" s="111"/>
      <c r="E23" s="111"/>
      <c r="F23" s="5"/>
      <c r="G23" s="112"/>
      <c r="H23" s="112"/>
      <c r="I23" s="119"/>
      <c r="J23" s="119"/>
      <c r="K23" s="108"/>
      <c r="L23" s="108"/>
      <c r="M23" s="125"/>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customSheetViews>
    <customSheetView guid="{35173F07-2845-43C5-9AAA-EA2DF91EC926}" scale="60" showPageBreaks="1" fitToPage="1" printArea="1" view="pageBreakPreview">
      <selection activeCell="D14" sqref="D14:E14"/>
      <pageMargins left="0.70866141732283472" right="0.70866141732283472" top="0.74803149606299213" bottom="0.74803149606299213" header="0.31496062992125984" footer="0.31496062992125984"/>
      <pageSetup paperSize="9" scale="48" orientation="landscape" r:id="rId1"/>
    </customSheetView>
  </customSheetViews>
  <mergeCells count="35">
    <mergeCell ref="K8:M8"/>
    <mergeCell ref="D14:E14"/>
    <mergeCell ref="G14:H14"/>
    <mergeCell ref="C3:G3"/>
    <mergeCell ref="A8:C8"/>
    <mergeCell ref="D8:J8"/>
    <mergeCell ref="A13:C13"/>
    <mergeCell ref="D13:J13"/>
    <mergeCell ref="K13:M13"/>
    <mergeCell ref="G19:H19"/>
    <mergeCell ref="D20:E20"/>
    <mergeCell ref="G20:H20"/>
    <mergeCell ref="A15:A23"/>
    <mergeCell ref="B15:B23"/>
    <mergeCell ref="C15:C23"/>
    <mergeCell ref="D15:E15"/>
    <mergeCell ref="D22:E22"/>
    <mergeCell ref="D23:E23"/>
    <mergeCell ref="G23:H23"/>
    <mergeCell ref="M15:M23"/>
    <mergeCell ref="D16:E16"/>
    <mergeCell ref="G16:H16"/>
    <mergeCell ref="D17:E17"/>
    <mergeCell ref="G17:H17"/>
    <mergeCell ref="D18:E18"/>
    <mergeCell ref="G18:H18"/>
    <mergeCell ref="I15:I23"/>
    <mergeCell ref="D21:E21"/>
    <mergeCell ref="G21:H21"/>
    <mergeCell ref="J15:J23"/>
    <mergeCell ref="K15:K23"/>
    <mergeCell ref="L15:L23"/>
    <mergeCell ref="G22:H22"/>
    <mergeCell ref="G15:H15"/>
    <mergeCell ref="D19:E19"/>
  </mergeCells>
  <phoneticPr fontId="0" type="noConversion"/>
  <conditionalFormatting sqref="A10:B10 F10:I10">
    <cfRule type="cellIs" dxfId="143" priority="22" operator="between">
      <formula>0</formula>
      <formula>0</formula>
    </cfRule>
  </conditionalFormatting>
  <conditionalFormatting sqref="M10">
    <cfRule type="cellIs" dxfId="142" priority="13" operator="between">
      <formula>8</formula>
      <formula>16</formula>
    </cfRule>
    <cfRule type="cellIs" dxfId="141" priority="14" operator="between">
      <formula>4</formula>
      <formula>6</formula>
    </cfRule>
    <cfRule type="cellIs" dxfId="140" priority="15" operator="between">
      <formula>0</formula>
      <formula>3</formula>
    </cfRule>
  </conditionalFormatting>
  <conditionalFormatting sqref="C15">
    <cfRule type="cellIs" dxfId="139" priority="7" operator="between">
      <formula>8</formula>
      <formula>16</formula>
    </cfRule>
    <cfRule type="cellIs" dxfId="138" priority="8" operator="between">
      <formula>4</formula>
      <formula>6</formula>
    </cfRule>
    <cfRule type="cellIs" dxfId="137" priority="9" operator="between">
      <formula>0</formula>
      <formula>3</formula>
    </cfRule>
  </conditionalFormatting>
  <conditionalFormatting sqref="M15">
    <cfRule type="cellIs" dxfId="136" priority="4" operator="between">
      <formula>8</formula>
      <formula>16</formula>
    </cfRule>
    <cfRule type="cellIs" dxfId="135" priority="5" operator="between">
      <formula>4</formula>
      <formula>6</formula>
    </cfRule>
    <cfRule type="cellIs" dxfId="134" priority="6" operator="between">
      <formula>0</formula>
      <formula>3</formula>
    </cfRule>
  </conditionalFormatting>
  <conditionalFormatting sqref="C10">
    <cfRule type="cellIs" dxfId="133" priority="1" operator="between">
      <formula>8</formula>
      <formula>16</formula>
    </cfRule>
    <cfRule type="cellIs" dxfId="132" priority="2" operator="between">
      <formula>4</formula>
      <formula>6</formula>
    </cfRule>
    <cfRule type="cellIs" dxfId="131"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zoomScaleNormal="100" zoomScalePageLayoutView="90" workbookViewId="0">
      <selection activeCell="D6" sqref="D6"/>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992</v>
      </c>
      <c r="C2" s="7"/>
      <c r="D2" s="7"/>
      <c r="E2" s="7"/>
    </row>
    <row r="3" spans="1:7" x14ac:dyDescent="0.25">
      <c r="C3" s="7"/>
      <c r="D3" s="7"/>
      <c r="E3" s="7"/>
    </row>
    <row r="4" spans="1:7" s="15" customFormat="1" ht="38.25" customHeight="1" x14ac:dyDescent="0.4">
      <c r="A4" s="100" t="s">
        <v>993</v>
      </c>
      <c r="B4" s="101"/>
      <c r="C4" s="101"/>
      <c r="D4" s="101"/>
      <c r="E4" s="101"/>
      <c r="F4" s="101"/>
      <c r="G4" s="102"/>
    </row>
    <row r="5" spans="1:7" s="14" customFormat="1" ht="110.25" x14ac:dyDescent="0.25">
      <c r="A5" s="20" t="s">
        <v>994</v>
      </c>
      <c r="B5" s="20" t="s">
        <v>995</v>
      </c>
      <c r="C5" s="20" t="s">
        <v>996</v>
      </c>
      <c r="D5" s="20" t="s">
        <v>997</v>
      </c>
      <c r="E5" s="20" t="s">
        <v>998</v>
      </c>
      <c r="F5" s="38" t="s">
        <v>1441</v>
      </c>
      <c r="G5" s="38" t="s">
        <v>999</v>
      </c>
    </row>
    <row r="6" spans="1:7" ht="76.5" customHeight="1" x14ac:dyDescent="0.2">
      <c r="A6" s="23" t="s">
        <v>1000</v>
      </c>
      <c r="B6" s="22" t="s">
        <v>1001</v>
      </c>
      <c r="C6" s="22" t="s">
        <v>1002</v>
      </c>
      <c r="D6" s="22" t="s">
        <v>1564</v>
      </c>
      <c r="E6" s="22" t="s">
        <v>1003</v>
      </c>
      <c r="F6" s="41" t="s">
        <v>52</v>
      </c>
      <c r="G6" s="40"/>
    </row>
    <row r="7" spans="1:7" ht="76.5" customHeight="1" x14ac:dyDescent="0.2">
      <c r="A7" s="23" t="s">
        <v>1004</v>
      </c>
      <c r="B7" s="22" t="s">
        <v>1005</v>
      </c>
      <c r="C7" s="22" t="s">
        <v>1440</v>
      </c>
      <c r="D7" s="22" t="s">
        <v>1006</v>
      </c>
      <c r="E7" s="22" t="s">
        <v>1007</v>
      </c>
      <c r="F7" s="41" t="s">
        <v>52</v>
      </c>
      <c r="G7" s="40"/>
    </row>
    <row r="8" spans="1:7" ht="43.5" customHeight="1" x14ac:dyDescent="0.2">
      <c r="A8" s="23" t="s">
        <v>1008</v>
      </c>
      <c r="B8" s="24" t="s">
        <v>1009</v>
      </c>
      <c r="C8" s="39" t="s">
        <v>1424</v>
      </c>
      <c r="D8" s="22" t="s">
        <v>1010</v>
      </c>
      <c r="E8" s="22" t="s">
        <v>1011</v>
      </c>
      <c r="F8" s="41" t="s">
        <v>52</v>
      </c>
      <c r="G8" s="40"/>
    </row>
    <row r="9" spans="1:7" ht="45.75" customHeight="1" x14ac:dyDescent="0.2">
      <c r="A9" s="16" t="s">
        <v>1012</v>
      </c>
      <c r="B9" s="17"/>
      <c r="C9" s="18" t="s">
        <v>1013</v>
      </c>
      <c r="D9" s="17"/>
      <c r="E9" s="17"/>
      <c r="F9" s="30"/>
      <c r="G9" s="40"/>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1014</v>
      </c>
    </row>
    <row r="34" spans="1:6" s="2" customFormat="1" hidden="1" x14ac:dyDescent="0.25">
      <c r="A34" s="12"/>
      <c r="B34" s="7"/>
      <c r="C34" s="7"/>
      <c r="D34" s="7"/>
      <c r="E34" s="7"/>
      <c r="F34" s="2" t="s">
        <v>1015</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customSheetViews>
    <customSheetView guid="{35173F07-2845-43C5-9AAA-EA2DF91EC926}" scale="90" showPageBreaks="1" fitToPage="1" hiddenRows="1" view="pageLayout">
      <selection activeCell="G5" sqref="G5"/>
      <pageMargins left="0.70866141732283472" right="0.70866141732283472" top="0.74803149606299213" bottom="0.74803149606299213" header="0.31496062992125984" footer="0.31496062992125984"/>
      <pageSetup paperSize="8" scale="77" fitToHeight="2" orientation="landscape" r:id="rId1"/>
    </customSheetView>
  </customSheetViews>
  <mergeCells count="1">
    <mergeCell ref="A4:G4"/>
  </mergeCells>
  <phoneticPr fontId="0" type="noConversion"/>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76" fitToHeight="2" orientation="landscap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topLeftCell="A5" zoomScale="130" zoomScaleNormal="75" zoomScaleSheetLayoutView="130" workbookViewId="0">
      <selection activeCell="C9" sqref="C9"/>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24</v>
      </c>
    </row>
    <row r="4" spans="1:7" s="15" customFormat="1" ht="38.25" customHeight="1" x14ac:dyDescent="0.4">
      <c r="A4" s="105" t="s">
        <v>25</v>
      </c>
      <c r="B4" s="105"/>
      <c r="C4" s="105"/>
      <c r="D4" s="105"/>
      <c r="E4" s="105"/>
      <c r="F4" s="105"/>
      <c r="G4" s="105"/>
    </row>
    <row r="5" spans="1:7" s="14" customFormat="1" ht="94.5" x14ac:dyDescent="0.25">
      <c r="A5" s="20" t="s">
        <v>26</v>
      </c>
      <c r="B5" s="20" t="s">
        <v>27</v>
      </c>
      <c r="C5" s="20" t="s">
        <v>28</v>
      </c>
      <c r="D5" s="20" t="s">
        <v>29</v>
      </c>
      <c r="E5" s="20" t="s">
        <v>30</v>
      </c>
      <c r="F5" s="38" t="s">
        <v>31</v>
      </c>
      <c r="G5" s="38" t="s">
        <v>32</v>
      </c>
    </row>
    <row r="6" spans="1:7" ht="38.25" x14ac:dyDescent="0.2">
      <c r="A6" s="31" t="s">
        <v>33</v>
      </c>
      <c r="B6" s="22" t="s">
        <v>34</v>
      </c>
      <c r="C6" s="22" t="s">
        <v>35</v>
      </c>
      <c r="D6" s="22" t="s">
        <v>1567</v>
      </c>
      <c r="E6" s="22" t="s">
        <v>36</v>
      </c>
      <c r="F6" s="40" t="s">
        <v>52</v>
      </c>
      <c r="G6" s="90"/>
    </row>
    <row r="7" spans="1:7" ht="51" x14ac:dyDescent="0.2">
      <c r="A7" s="31" t="s">
        <v>37</v>
      </c>
      <c r="B7" s="22" t="s">
        <v>38</v>
      </c>
      <c r="C7" s="22" t="s">
        <v>39</v>
      </c>
      <c r="D7" s="22" t="s">
        <v>40</v>
      </c>
      <c r="E7" s="22" t="s">
        <v>41</v>
      </c>
      <c r="F7" s="40" t="s">
        <v>52</v>
      </c>
      <c r="G7" s="90"/>
    </row>
    <row r="8" spans="1:7" ht="38.25" x14ac:dyDescent="0.2">
      <c r="A8" s="31" t="s">
        <v>42</v>
      </c>
      <c r="B8" s="22" t="s">
        <v>43</v>
      </c>
      <c r="C8" s="22" t="s">
        <v>1449</v>
      </c>
      <c r="D8" s="22" t="s">
        <v>1564</v>
      </c>
      <c r="E8" s="22" t="s">
        <v>44</v>
      </c>
      <c r="F8" s="40" t="s">
        <v>52</v>
      </c>
      <c r="G8" s="90"/>
    </row>
    <row r="9" spans="1:7" ht="38.25" x14ac:dyDescent="0.2">
      <c r="A9" s="31" t="s">
        <v>45</v>
      </c>
      <c r="B9" s="22" t="s">
        <v>46</v>
      </c>
      <c r="C9" s="22" t="s">
        <v>47</v>
      </c>
      <c r="D9" s="22" t="s">
        <v>48</v>
      </c>
      <c r="E9" s="22" t="s">
        <v>49</v>
      </c>
      <c r="F9" s="40" t="s">
        <v>52</v>
      </c>
      <c r="G9" s="90"/>
    </row>
    <row r="10" spans="1:7" ht="53.25" customHeight="1" x14ac:dyDescent="0.2">
      <c r="A10" s="21" t="s">
        <v>50</v>
      </c>
      <c r="B10" s="17"/>
      <c r="C10" s="18" t="s">
        <v>51</v>
      </c>
      <c r="D10" s="17"/>
      <c r="E10" s="17"/>
      <c r="F10" s="40"/>
      <c r="G10" s="40"/>
    </row>
    <row r="35" spans="6:6" hidden="1" x14ac:dyDescent="0.2">
      <c r="F35" t="s">
        <v>52</v>
      </c>
    </row>
    <row r="36" spans="6:6" hidden="1" x14ac:dyDescent="0.2">
      <c r="F36" t="s">
        <v>53</v>
      </c>
    </row>
  </sheetData>
  <customSheetViews>
    <customSheetView guid="{35173F07-2845-43C5-9AAA-EA2DF91EC926}" showPageBreaks="1" fitToPage="1" printArea="1" hiddenRows="1" view="pageBreakPreview">
      <selection activeCell="D8" sqref="D8"/>
      <pageMargins left="0.7" right="0.7" top="0.75" bottom="0.75" header="0.3" footer="0.3"/>
      <pageSetup paperSize="8" scale="83" fitToHeight="0" orientation="landscape" r:id="rId1"/>
    </customSheetView>
  </customSheetViews>
  <mergeCells count="1">
    <mergeCell ref="A4:G4"/>
  </mergeCells>
  <phoneticPr fontId="0" type="noConversion"/>
  <dataValidations count="1">
    <dataValidation type="list" allowBlank="1" showInputMessage="1" showErrorMessage="1" sqref="F6:F10">
      <formula1>$F$35:$F$36</formula1>
    </dataValidation>
  </dataValidations>
  <pageMargins left="0.7" right="0.7" top="0.75" bottom="0.75" header="0.3" footer="0.3"/>
  <pageSetup paperSize="8" scale="83" fitToHeight="0"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M56"/>
  <sheetViews>
    <sheetView view="pageBreakPreview" topLeftCell="D10" zoomScale="130" zoomScaleNormal="75" zoomScaleSheetLayoutView="130" workbookViewId="0">
      <selection activeCell="D14" sqref="D14"/>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36" t="s">
        <v>1552</v>
      </c>
      <c r="D1" s="136"/>
      <c r="E1" s="136"/>
      <c r="F1" s="136"/>
      <c r="G1" s="136"/>
    </row>
    <row r="2" spans="1:13" ht="13.5" thickBot="1" x14ac:dyDescent="0.25">
      <c r="C2" s="137"/>
      <c r="D2" s="137"/>
      <c r="E2" s="137"/>
      <c r="F2" s="137"/>
      <c r="G2" s="137"/>
    </row>
    <row r="3" spans="1:13" s="15" customFormat="1" ht="26.25" x14ac:dyDescent="0.4">
      <c r="C3" s="114" t="s">
        <v>54</v>
      </c>
      <c r="D3" s="115"/>
      <c r="E3" s="115"/>
      <c r="F3" s="115"/>
      <c r="G3" s="116"/>
    </row>
    <row r="4" spans="1:13" s="14" customFormat="1" ht="63" x14ac:dyDescent="0.25">
      <c r="C4" s="29" t="s">
        <v>55</v>
      </c>
      <c r="D4" s="20" t="s">
        <v>56</v>
      </c>
      <c r="E4" s="20" t="s">
        <v>57</v>
      </c>
      <c r="F4" s="20" t="s">
        <v>58</v>
      </c>
      <c r="G4" s="28" t="s">
        <v>59</v>
      </c>
    </row>
    <row r="5" spans="1:13" s="33" customFormat="1" ht="75.75" thickBot="1" x14ac:dyDescent="0.25">
      <c r="C5" s="60" t="str">
        <f>'3. Certificazione e pagamenti'!A6:A6</f>
        <v>CR1</v>
      </c>
      <c r="D5" s="35" t="str">
        <f>'3. Certificazione e pagamenti'!B6:B6</f>
        <v>Processo di verifica di gestione incompleto / inadeguato</v>
      </c>
      <c r="E5" s="35" t="str">
        <f>'3. Certificazione e pagamenti'!C6:C6</f>
        <v>Può accadere che le verifiche di gestione non garantiscano adeguatamente l'assenza di frodi perché l'AG non dispone delle risorse o delle competenze necessarie in materia.</v>
      </c>
      <c r="F5" s="35" t="str">
        <f>'3. Certificazione e pagamenti'!D6:D6</f>
        <v>Autorità di gestione/OI</v>
      </c>
      <c r="G5" s="36" t="str">
        <f>'3. Certificazione e pagamenti'!E6:E6</f>
        <v>Interno</v>
      </c>
    </row>
    <row r="8" spans="1:13" ht="26.25" customHeight="1" x14ac:dyDescent="0.4">
      <c r="A8" s="100" t="s">
        <v>60</v>
      </c>
      <c r="B8" s="101"/>
      <c r="C8" s="102"/>
      <c r="D8" s="100" t="s">
        <v>61</v>
      </c>
      <c r="E8" s="101"/>
      <c r="F8" s="101"/>
      <c r="G8" s="101"/>
      <c r="H8" s="101"/>
      <c r="I8" s="101"/>
      <c r="J8" s="102"/>
      <c r="K8" s="100" t="s">
        <v>62</v>
      </c>
      <c r="L8" s="101"/>
      <c r="M8" s="102"/>
    </row>
    <row r="9" spans="1:13" ht="126" x14ac:dyDescent="0.25">
      <c r="A9" s="20" t="s">
        <v>63</v>
      </c>
      <c r="B9" s="20" t="s">
        <v>64</v>
      </c>
      <c r="C9" s="20" t="s">
        <v>65</v>
      </c>
      <c r="D9" s="20" t="s">
        <v>66</v>
      </c>
      <c r="E9" s="20" t="s">
        <v>67</v>
      </c>
      <c r="F9" s="20" t="s">
        <v>68</v>
      </c>
      <c r="G9" s="20" t="s">
        <v>69</v>
      </c>
      <c r="H9" s="20" t="s">
        <v>70</v>
      </c>
      <c r="I9" s="20" t="s">
        <v>71</v>
      </c>
      <c r="J9" s="20" t="s">
        <v>72</v>
      </c>
      <c r="K9" s="20" t="s">
        <v>73</v>
      </c>
      <c r="L9" s="20" t="s">
        <v>74</v>
      </c>
      <c r="M9" s="20" t="s">
        <v>75</v>
      </c>
    </row>
    <row r="10" spans="1:13" ht="38.25" x14ac:dyDescent="0.2">
      <c r="A10" s="117">
        <v>1</v>
      </c>
      <c r="B10" s="117">
        <v>1</v>
      </c>
      <c r="C10" s="140">
        <f>A10*B10</f>
        <v>1</v>
      </c>
      <c r="D10" s="3" t="s">
        <v>76</v>
      </c>
      <c r="E10" s="6" t="s">
        <v>77</v>
      </c>
      <c r="F10" s="19" t="s">
        <v>78</v>
      </c>
      <c r="G10" s="19" t="s">
        <v>79</v>
      </c>
      <c r="H10" s="19" t="s">
        <v>80</v>
      </c>
      <c r="I10" s="117">
        <v>-1</v>
      </c>
      <c r="J10" s="117">
        <v>-2</v>
      </c>
      <c r="K10" s="106">
        <f>A10+I10</f>
        <v>0</v>
      </c>
      <c r="L10" s="106">
        <f>B10+J10</f>
        <v>-1</v>
      </c>
      <c r="M10" s="140">
        <f>K10*L10</f>
        <v>0</v>
      </c>
    </row>
    <row r="11" spans="1:13" ht="89.25" x14ac:dyDescent="0.2">
      <c r="A11" s="118"/>
      <c r="B11" s="118"/>
      <c r="C11" s="141"/>
      <c r="D11" s="3" t="s">
        <v>81</v>
      </c>
      <c r="E11" s="6" t="s">
        <v>82</v>
      </c>
      <c r="F11" s="84" t="s">
        <v>1553</v>
      </c>
      <c r="G11" s="19" t="s">
        <v>1470</v>
      </c>
      <c r="H11" s="19" t="s">
        <v>1502</v>
      </c>
      <c r="I11" s="118"/>
      <c r="J11" s="118"/>
      <c r="K11" s="107"/>
      <c r="L11" s="107"/>
      <c r="M11" s="141"/>
    </row>
    <row r="12" spans="1:13" ht="38.25" x14ac:dyDescent="0.2">
      <c r="A12" s="118"/>
      <c r="B12" s="118"/>
      <c r="C12" s="141"/>
      <c r="D12" s="3" t="s">
        <v>83</v>
      </c>
      <c r="E12" s="6" t="s">
        <v>1569</v>
      </c>
      <c r="F12" s="84"/>
      <c r="G12" s="19" t="s">
        <v>1470</v>
      </c>
      <c r="H12" s="19" t="s">
        <v>1503</v>
      </c>
      <c r="I12" s="118"/>
      <c r="J12" s="118"/>
      <c r="K12" s="107"/>
      <c r="L12" s="107"/>
      <c r="M12" s="141"/>
    </row>
    <row r="13" spans="1:13" ht="38.25" x14ac:dyDescent="0.2">
      <c r="A13" s="118"/>
      <c r="B13" s="118"/>
      <c r="C13" s="141"/>
      <c r="D13" s="3" t="s">
        <v>84</v>
      </c>
      <c r="E13" s="6" t="s">
        <v>1431</v>
      </c>
      <c r="F13" s="84" t="s">
        <v>1504</v>
      </c>
      <c r="G13" s="19"/>
      <c r="H13" s="19"/>
      <c r="I13" s="118"/>
      <c r="J13" s="118"/>
      <c r="K13" s="107"/>
      <c r="L13" s="107"/>
      <c r="M13" s="141"/>
    </row>
    <row r="14" spans="1:13" ht="51" x14ac:dyDescent="0.2">
      <c r="A14" s="118"/>
      <c r="B14" s="118"/>
      <c r="C14" s="141"/>
      <c r="D14" s="3" t="s">
        <v>85</v>
      </c>
      <c r="E14" s="6" t="s">
        <v>1568</v>
      </c>
      <c r="F14" s="84" t="s">
        <v>1505</v>
      </c>
      <c r="G14" s="19" t="s">
        <v>1470</v>
      </c>
      <c r="H14" s="19" t="s">
        <v>1467</v>
      </c>
      <c r="I14" s="118"/>
      <c r="J14" s="118"/>
      <c r="K14" s="107"/>
      <c r="L14" s="107"/>
      <c r="M14" s="141"/>
    </row>
    <row r="15" spans="1:13" x14ac:dyDescent="0.2">
      <c r="A15" s="119"/>
      <c r="B15" s="119"/>
      <c r="C15" s="141"/>
      <c r="D15" s="5" t="s">
        <v>86</v>
      </c>
      <c r="E15" s="9" t="s">
        <v>87</v>
      </c>
      <c r="F15" s="19"/>
      <c r="G15" s="19"/>
      <c r="H15" s="19"/>
      <c r="I15" s="119"/>
      <c r="J15" s="119"/>
      <c r="K15" s="108"/>
      <c r="L15" s="108"/>
      <c r="M15" s="141"/>
    </row>
    <row r="18" spans="1:13" ht="26.25" customHeight="1" x14ac:dyDescent="0.4">
      <c r="A18" s="100" t="s">
        <v>88</v>
      </c>
      <c r="B18" s="101"/>
      <c r="C18" s="102"/>
      <c r="D18" s="105" t="s">
        <v>89</v>
      </c>
      <c r="E18" s="105"/>
      <c r="F18" s="105"/>
      <c r="G18" s="105"/>
      <c r="H18" s="105"/>
      <c r="I18" s="105"/>
      <c r="J18" s="105"/>
      <c r="K18" s="100" t="s">
        <v>90</v>
      </c>
      <c r="L18" s="101"/>
      <c r="M18" s="102"/>
    </row>
    <row r="19" spans="1:13" ht="126" x14ac:dyDescent="0.25">
      <c r="A19" s="20" t="s">
        <v>91</v>
      </c>
      <c r="B19" s="20" t="s">
        <v>92</v>
      </c>
      <c r="C19" s="20" t="s">
        <v>93</v>
      </c>
      <c r="D19" s="113" t="s">
        <v>94</v>
      </c>
      <c r="E19" s="113"/>
      <c r="F19" s="26" t="s">
        <v>95</v>
      </c>
      <c r="G19" s="120" t="s">
        <v>96</v>
      </c>
      <c r="H19" s="121"/>
      <c r="I19" s="26" t="s">
        <v>97</v>
      </c>
      <c r="J19" s="26" t="s">
        <v>98</v>
      </c>
      <c r="K19" s="20" t="s">
        <v>99</v>
      </c>
      <c r="L19" s="20" t="s">
        <v>100</v>
      </c>
      <c r="M19" s="20" t="s">
        <v>101</v>
      </c>
    </row>
    <row r="20" spans="1:13" x14ac:dyDescent="0.2">
      <c r="A20" s="106">
        <f>K10</f>
        <v>0</v>
      </c>
      <c r="B20" s="106">
        <f>L10</f>
        <v>-1</v>
      </c>
      <c r="C20" s="109">
        <f>M10</f>
        <v>0</v>
      </c>
      <c r="D20" s="111"/>
      <c r="E20" s="111"/>
      <c r="F20" s="5"/>
      <c r="G20" s="112"/>
      <c r="H20" s="112"/>
      <c r="I20" s="117">
        <v>-1</v>
      </c>
      <c r="J20" s="117">
        <v>-1</v>
      </c>
      <c r="K20" s="106">
        <f>A20+I20</f>
        <v>-1</v>
      </c>
      <c r="L20" s="106">
        <f>B20+J20</f>
        <v>-2</v>
      </c>
      <c r="M20" s="140">
        <f>K20*L20</f>
        <v>2</v>
      </c>
    </row>
    <row r="21" spans="1:13" x14ac:dyDescent="0.2">
      <c r="A21" s="107"/>
      <c r="B21" s="107"/>
      <c r="C21" s="110"/>
      <c r="D21" s="111"/>
      <c r="E21" s="111"/>
      <c r="F21" s="5"/>
      <c r="G21" s="112"/>
      <c r="H21" s="112"/>
      <c r="I21" s="118"/>
      <c r="J21" s="118"/>
      <c r="K21" s="107"/>
      <c r="L21" s="107"/>
      <c r="M21" s="141"/>
    </row>
    <row r="22" spans="1:13" x14ac:dyDescent="0.2">
      <c r="A22" s="107"/>
      <c r="B22" s="107"/>
      <c r="C22" s="110"/>
      <c r="D22" s="111"/>
      <c r="E22" s="111"/>
      <c r="F22" s="5"/>
      <c r="G22" s="112"/>
      <c r="H22" s="112"/>
      <c r="I22" s="118"/>
      <c r="J22" s="118"/>
      <c r="K22" s="107"/>
      <c r="L22" s="107"/>
      <c r="M22" s="141"/>
    </row>
    <row r="23" spans="1:13" x14ac:dyDescent="0.2">
      <c r="A23" s="107"/>
      <c r="B23" s="107"/>
      <c r="C23" s="110"/>
      <c r="D23" s="111"/>
      <c r="E23" s="111"/>
      <c r="F23" s="5"/>
      <c r="G23" s="112"/>
      <c r="H23" s="112"/>
      <c r="I23" s="118"/>
      <c r="J23" s="118"/>
      <c r="K23" s="107"/>
      <c r="L23" s="107"/>
      <c r="M23" s="141"/>
    </row>
    <row r="24" spans="1:13" x14ac:dyDescent="0.2">
      <c r="A24" s="107"/>
      <c r="B24" s="107"/>
      <c r="C24" s="110"/>
      <c r="D24" s="111"/>
      <c r="E24" s="111"/>
      <c r="F24" s="5"/>
      <c r="G24" s="112"/>
      <c r="H24" s="112"/>
      <c r="I24" s="118"/>
      <c r="J24" s="118"/>
      <c r="K24" s="107"/>
      <c r="L24" s="107"/>
      <c r="M24" s="141"/>
    </row>
    <row r="25" spans="1:13" x14ac:dyDescent="0.2">
      <c r="A25" s="107"/>
      <c r="B25" s="107"/>
      <c r="C25" s="110"/>
      <c r="D25" s="111"/>
      <c r="E25" s="111"/>
      <c r="F25" s="5"/>
      <c r="G25" s="112"/>
      <c r="H25" s="112"/>
      <c r="I25" s="118"/>
      <c r="J25" s="118"/>
      <c r="K25" s="107"/>
      <c r="L25" s="107"/>
      <c r="M25" s="141"/>
    </row>
    <row r="26" spans="1:13" x14ac:dyDescent="0.2">
      <c r="A26" s="107"/>
      <c r="B26" s="107"/>
      <c r="C26" s="110"/>
      <c r="D26" s="111"/>
      <c r="E26" s="111"/>
      <c r="F26" s="5"/>
      <c r="G26" s="112"/>
      <c r="H26" s="112"/>
      <c r="I26" s="118"/>
      <c r="J26" s="118"/>
      <c r="K26" s="107"/>
      <c r="L26" s="107"/>
      <c r="M26" s="141"/>
    </row>
    <row r="27" spans="1:13" x14ac:dyDescent="0.2">
      <c r="A27" s="107"/>
      <c r="B27" s="107"/>
      <c r="C27" s="110"/>
      <c r="D27" s="111"/>
      <c r="E27" s="111"/>
      <c r="F27" s="5"/>
      <c r="G27" s="112"/>
      <c r="H27" s="112"/>
      <c r="I27" s="118"/>
      <c r="J27" s="118"/>
      <c r="K27" s="107"/>
      <c r="L27" s="107"/>
      <c r="M27" s="141"/>
    </row>
    <row r="28" spans="1:13" x14ac:dyDescent="0.2">
      <c r="A28" s="108"/>
      <c r="B28" s="108"/>
      <c r="C28" s="110"/>
      <c r="D28" s="111"/>
      <c r="E28" s="111"/>
      <c r="F28" s="5"/>
      <c r="G28" s="112"/>
      <c r="H28" s="112"/>
      <c r="I28" s="119"/>
      <c r="J28" s="119"/>
      <c r="K28" s="108"/>
      <c r="L28" s="108"/>
      <c r="M28" s="141"/>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4">
    <mergeCell ref="D8:J8"/>
    <mergeCell ref="A18:C18"/>
    <mergeCell ref="D18:J18"/>
    <mergeCell ref="K8:M8"/>
    <mergeCell ref="A10:A15"/>
    <mergeCell ref="B10:B15"/>
    <mergeCell ref="C10:C15"/>
    <mergeCell ref="I10:I15"/>
    <mergeCell ref="J10:J15"/>
    <mergeCell ref="K10:K15"/>
    <mergeCell ref="L10:L15"/>
    <mergeCell ref="M10:M15"/>
    <mergeCell ref="M20:M28"/>
    <mergeCell ref="K18:M18"/>
    <mergeCell ref="A20:A28"/>
    <mergeCell ref="B20:B28"/>
    <mergeCell ref="C20:C28"/>
    <mergeCell ref="D20:E20"/>
    <mergeCell ref="G20:H20"/>
    <mergeCell ref="D24:E24"/>
    <mergeCell ref="G24:H24"/>
    <mergeCell ref="D25:E25"/>
    <mergeCell ref="G21:H21"/>
    <mergeCell ref="D22:E22"/>
    <mergeCell ref="G22:H22"/>
    <mergeCell ref="J20:J28"/>
    <mergeCell ref="K20:K28"/>
    <mergeCell ref="L20:L28"/>
    <mergeCell ref="C1:G2"/>
    <mergeCell ref="G25:H25"/>
    <mergeCell ref="D23:E23"/>
    <mergeCell ref="G23:H23"/>
    <mergeCell ref="I20:I28"/>
    <mergeCell ref="D26:E26"/>
    <mergeCell ref="G26:H26"/>
    <mergeCell ref="D27:E27"/>
    <mergeCell ref="G27:H27"/>
    <mergeCell ref="D28:E28"/>
    <mergeCell ref="G28:H28"/>
    <mergeCell ref="D21:E21"/>
    <mergeCell ref="D19:E19"/>
    <mergeCell ref="G19:H19"/>
    <mergeCell ref="C3:G3"/>
    <mergeCell ref="A8:C8"/>
  </mergeCells>
  <phoneticPr fontId="0" type="noConversion"/>
  <conditionalFormatting sqref="A10:B13 F10:I13 F14:H15">
    <cfRule type="cellIs" dxfId="130" priority="25" operator="between">
      <formula>0</formula>
      <formula>0</formula>
    </cfRule>
  </conditionalFormatting>
  <conditionalFormatting sqref="C10">
    <cfRule type="cellIs" dxfId="129" priority="10" operator="between">
      <formula>8</formula>
      <formula>16</formula>
    </cfRule>
    <cfRule type="cellIs" dxfId="128" priority="11" operator="between">
      <formula>4</formula>
      <formula>6</formula>
    </cfRule>
    <cfRule type="cellIs" dxfId="127" priority="12" operator="between">
      <formula>0</formula>
      <formula>3</formula>
    </cfRule>
  </conditionalFormatting>
  <conditionalFormatting sqref="M10">
    <cfRule type="cellIs" dxfId="126" priority="7" operator="between">
      <formula>8</formula>
      <formula>16</formula>
    </cfRule>
    <cfRule type="cellIs" dxfId="125" priority="8" operator="between">
      <formula>4</formula>
      <formula>6</formula>
    </cfRule>
    <cfRule type="cellIs" dxfId="124" priority="9" operator="between">
      <formula>0</formula>
      <formula>3</formula>
    </cfRule>
  </conditionalFormatting>
  <conditionalFormatting sqref="C20">
    <cfRule type="cellIs" dxfId="123" priority="4" operator="between">
      <formula>8</formula>
      <formula>16</formula>
    </cfRule>
    <cfRule type="cellIs" dxfId="122" priority="5" operator="between">
      <formula>4</formula>
      <formula>6</formula>
    </cfRule>
    <cfRule type="cellIs" dxfId="121" priority="6" operator="between">
      <formula>0</formula>
      <formula>3</formula>
    </cfRule>
  </conditionalFormatting>
  <conditionalFormatting sqref="M20">
    <cfRule type="cellIs" dxfId="120" priority="1" operator="between">
      <formula>8</formula>
      <formula>16</formula>
    </cfRule>
    <cfRule type="cellIs" dxfId="119" priority="2" operator="between">
      <formula>4</formula>
      <formula>6</formula>
    </cfRule>
    <cfRule type="cellIs" dxfId="118"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M55"/>
  <sheetViews>
    <sheetView view="pageBreakPreview" topLeftCell="C1" zoomScale="130" zoomScaleNormal="75" zoomScaleSheetLayoutView="130" workbookViewId="0">
      <selection activeCell="E5" sqref="E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22" t="s">
        <v>1554</v>
      </c>
      <c r="D1" s="122"/>
      <c r="E1" s="122"/>
      <c r="F1" s="122"/>
      <c r="G1" s="122"/>
    </row>
    <row r="2" spans="1:13" ht="13.5" thickBot="1" x14ac:dyDescent="0.25">
      <c r="C2" s="123"/>
      <c r="D2" s="123"/>
      <c r="E2" s="123"/>
      <c r="F2" s="123"/>
      <c r="G2" s="123"/>
    </row>
    <row r="3" spans="1:13" s="15" customFormat="1" ht="26.25" x14ac:dyDescent="0.4">
      <c r="C3" s="114" t="s">
        <v>102</v>
      </c>
      <c r="D3" s="115"/>
      <c r="E3" s="115"/>
      <c r="F3" s="115"/>
      <c r="G3" s="116"/>
    </row>
    <row r="4" spans="1:13" s="14" customFormat="1" ht="63" x14ac:dyDescent="0.25">
      <c r="C4" s="29" t="s">
        <v>103</v>
      </c>
      <c r="D4" s="20" t="s">
        <v>104</v>
      </c>
      <c r="E4" s="20" t="s">
        <v>105</v>
      </c>
      <c r="F4" s="20" t="s">
        <v>106</v>
      </c>
      <c r="G4" s="28" t="s">
        <v>107</v>
      </c>
    </row>
    <row r="5" spans="1:13" s="33" customFormat="1" ht="75.75" thickBot="1" x14ac:dyDescent="0.25">
      <c r="C5" s="60" t="str">
        <f>'3. Certificazione e pagamenti'!A7:A7</f>
        <v>CR2</v>
      </c>
      <c r="D5" s="35" t="str">
        <f>'3. Certificazione e pagamenti'!B7:B7</f>
        <v>Processo di certificazione della spesa incompleto / inadeguato</v>
      </c>
      <c r="E5" s="35" t="str">
        <f>'3. Certificazione e pagamenti'!C7:C7</f>
        <v>Può accadere che le certificazioni della spesa non garantiscano adeguatamente l'assenza di frodi perché l'AC non dispone delle risorse o delle competenze necessarie in materia.</v>
      </c>
      <c r="F5" s="35" t="str">
        <f>'3. Certificazione e pagamenti'!D7:D7</f>
        <v>Autorità di certificazione</v>
      </c>
      <c r="G5" s="36" t="str">
        <f>'3. Certificazione e pagamenti'!E7:E7</f>
        <v>Esterno</v>
      </c>
    </row>
    <row r="8" spans="1:13" ht="26.25" customHeight="1" x14ac:dyDescent="0.4">
      <c r="A8" s="100" t="s">
        <v>108</v>
      </c>
      <c r="B8" s="101"/>
      <c r="C8" s="102"/>
      <c r="D8" s="100" t="s">
        <v>109</v>
      </c>
      <c r="E8" s="101"/>
      <c r="F8" s="101"/>
      <c r="G8" s="101"/>
      <c r="H8" s="101"/>
      <c r="I8" s="101"/>
      <c r="J8" s="102"/>
      <c r="K8" s="100" t="s">
        <v>110</v>
      </c>
      <c r="L8" s="101"/>
      <c r="M8" s="102"/>
    </row>
    <row r="9" spans="1:13" ht="126" x14ac:dyDescent="0.25">
      <c r="A9" s="20" t="s">
        <v>111</v>
      </c>
      <c r="B9" s="20" t="s">
        <v>112</v>
      </c>
      <c r="C9" s="20" t="s">
        <v>113</v>
      </c>
      <c r="D9" s="20" t="s">
        <v>114</v>
      </c>
      <c r="E9" s="20" t="s">
        <v>115</v>
      </c>
      <c r="F9" s="20" t="s">
        <v>116</v>
      </c>
      <c r="G9" s="20" t="s">
        <v>117</v>
      </c>
      <c r="H9" s="20" t="s">
        <v>118</v>
      </c>
      <c r="I9" s="20" t="s">
        <v>119</v>
      </c>
      <c r="J9" s="20" t="s">
        <v>120</v>
      </c>
      <c r="K9" s="20" t="s">
        <v>121</v>
      </c>
      <c r="L9" s="20" t="s">
        <v>122</v>
      </c>
      <c r="M9" s="20" t="s">
        <v>123</v>
      </c>
    </row>
    <row r="10" spans="1:13" ht="51" x14ac:dyDescent="0.2">
      <c r="A10" s="112">
        <v>1</v>
      </c>
      <c r="B10" s="112">
        <v>1</v>
      </c>
      <c r="C10" s="140">
        <f>A10*B10</f>
        <v>1</v>
      </c>
      <c r="D10" s="3" t="s">
        <v>124</v>
      </c>
      <c r="E10" s="6" t="s">
        <v>125</v>
      </c>
      <c r="F10" s="84" t="s">
        <v>1506</v>
      </c>
      <c r="G10" s="19" t="s">
        <v>1470</v>
      </c>
      <c r="H10" s="19" t="s">
        <v>1502</v>
      </c>
      <c r="I10" s="112">
        <v>-1</v>
      </c>
      <c r="J10" s="112">
        <v>-2</v>
      </c>
      <c r="K10" s="128">
        <f>A10+I10</f>
        <v>0</v>
      </c>
      <c r="L10" s="128">
        <f>B10+J10</f>
        <v>-1</v>
      </c>
      <c r="M10" s="140">
        <f>K10*L10</f>
        <v>0</v>
      </c>
    </row>
    <row r="11" spans="1:13" ht="63.75" x14ac:dyDescent="0.2">
      <c r="A11" s="112"/>
      <c r="B11" s="112"/>
      <c r="C11" s="141"/>
      <c r="D11" s="3" t="s">
        <v>126</v>
      </c>
      <c r="E11" s="6" t="s">
        <v>127</v>
      </c>
      <c r="F11" s="84" t="s">
        <v>1501</v>
      </c>
      <c r="G11" s="19" t="s">
        <v>1470</v>
      </c>
      <c r="H11" s="19" t="s">
        <v>1502</v>
      </c>
      <c r="I11" s="112"/>
      <c r="J11" s="112"/>
      <c r="K11" s="128"/>
      <c r="L11" s="128"/>
      <c r="M11" s="141"/>
    </row>
    <row r="12" spans="1:13" ht="25.5" x14ac:dyDescent="0.2">
      <c r="A12" s="112"/>
      <c r="B12" s="112"/>
      <c r="C12" s="141"/>
      <c r="D12" s="3" t="s">
        <v>128</v>
      </c>
      <c r="E12" s="6" t="s">
        <v>1430</v>
      </c>
      <c r="F12" s="84" t="s">
        <v>1507</v>
      </c>
      <c r="G12" s="19" t="s">
        <v>1470</v>
      </c>
      <c r="H12" s="19" t="s">
        <v>1502</v>
      </c>
      <c r="I12" s="112"/>
      <c r="J12" s="112"/>
      <c r="K12" s="128"/>
      <c r="L12" s="128"/>
      <c r="M12" s="141"/>
    </row>
    <row r="13" spans="1:13" ht="102" x14ac:dyDescent="0.2">
      <c r="A13" s="112"/>
      <c r="B13" s="112"/>
      <c r="C13" s="141"/>
      <c r="D13" s="3" t="s">
        <v>129</v>
      </c>
      <c r="E13" s="4" t="s">
        <v>1432</v>
      </c>
      <c r="F13" s="84" t="s">
        <v>1508</v>
      </c>
      <c r="G13" s="19" t="s">
        <v>1470</v>
      </c>
      <c r="H13" s="19" t="s">
        <v>1509</v>
      </c>
      <c r="I13" s="112"/>
      <c r="J13" s="112"/>
      <c r="K13" s="128"/>
      <c r="L13" s="128"/>
      <c r="M13" s="141"/>
    </row>
    <row r="14" spans="1:13" x14ac:dyDescent="0.2">
      <c r="A14" s="112"/>
      <c r="B14" s="112"/>
      <c r="C14" s="141"/>
      <c r="D14" s="5" t="s">
        <v>130</v>
      </c>
      <c r="E14" s="9" t="s">
        <v>131</v>
      </c>
      <c r="F14" s="19"/>
      <c r="G14" s="19"/>
      <c r="H14" s="19"/>
      <c r="I14" s="112"/>
      <c r="J14" s="112"/>
      <c r="K14" s="128"/>
      <c r="L14" s="128"/>
      <c r="M14" s="141"/>
    </row>
    <row r="17" spans="1:13" ht="26.25" customHeight="1" x14ac:dyDescent="0.4">
      <c r="A17" s="100" t="s">
        <v>132</v>
      </c>
      <c r="B17" s="101"/>
      <c r="C17" s="102"/>
      <c r="D17" s="105" t="s">
        <v>133</v>
      </c>
      <c r="E17" s="105"/>
      <c r="F17" s="105"/>
      <c r="G17" s="105"/>
      <c r="H17" s="105"/>
      <c r="I17" s="105"/>
      <c r="J17" s="105"/>
      <c r="K17" s="100" t="s">
        <v>134</v>
      </c>
      <c r="L17" s="101"/>
      <c r="M17" s="102"/>
    </row>
    <row r="18" spans="1:13" ht="126" x14ac:dyDescent="0.25">
      <c r="A18" s="20" t="s">
        <v>135</v>
      </c>
      <c r="B18" s="20" t="s">
        <v>136</v>
      </c>
      <c r="C18" s="20" t="s">
        <v>137</v>
      </c>
      <c r="D18" s="113" t="s">
        <v>138</v>
      </c>
      <c r="E18" s="113"/>
      <c r="F18" s="26" t="s">
        <v>139</v>
      </c>
      <c r="G18" s="120" t="s">
        <v>140</v>
      </c>
      <c r="H18" s="121"/>
      <c r="I18" s="26" t="s">
        <v>141</v>
      </c>
      <c r="J18" s="26" t="s">
        <v>142</v>
      </c>
      <c r="K18" s="20" t="s">
        <v>143</v>
      </c>
      <c r="L18" s="20" t="s">
        <v>144</v>
      </c>
      <c r="M18" s="20" t="s">
        <v>145</v>
      </c>
    </row>
    <row r="19" spans="1:13" x14ac:dyDescent="0.2">
      <c r="A19" s="106">
        <f>K10</f>
        <v>0</v>
      </c>
      <c r="B19" s="106">
        <f>L10</f>
        <v>-1</v>
      </c>
      <c r="C19" s="109">
        <f>M10</f>
        <v>0</v>
      </c>
      <c r="D19" s="111"/>
      <c r="E19" s="111"/>
      <c r="F19" s="5"/>
      <c r="G19" s="112"/>
      <c r="H19" s="112"/>
      <c r="I19" s="117">
        <v>-1</v>
      </c>
      <c r="J19" s="117">
        <v>-1</v>
      </c>
      <c r="K19" s="106">
        <f>A19+I19</f>
        <v>-1</v>
      </c>
      <c r="L19" s="106">
        <f>B19+J19</f>
        <v>-2</v>
      </c>
      <c r="M19" s="109">
        <f>K19*L19</f>
        <v>2</v>
      </c>
    </row>
    <row r="20" spans="1:13" x14ac:dyDescent="0.2">
      <c r="A20" s="107"/>
      <c r="B20" s="107"/>
      <c r="C20" s="110"/>
      <c r="D20" s="111"/>
      <c r="E20" s="111"/>
      <c r="F20" s="5"/>
      <c r="G20" s="112"/>
      <c r="H20" s="112"/>
      <c r="I20" s="118"/>
      <c r="J20" s="118"/>
      <c r="K20" s="107"/>
      <c r="L20" s="107"/>
      <c r="M20" s="110"/>
    </row>
    <row r="21" spans="1:13" x14ac:dyDescent="0.2">
      <c r="A21" s="107"/>
      <c r="B21" s="107"/>
      <c r="C21" s="110"/>
      <c r="D21" s="111"/>
      <c r="E21" s="111"/>
      <c r="F21" s="5"/>
      <c r="G21" s="112"/>
      <c r="H21" s="112"/>
      <c r="I21" s="118"/>
      <c r="J21" s="118"/>
      <c r="K21" s="107"/>
      <c r="L21" s="107"/>
      <c r="M21" s="110"/>
    </row>
    <row r="22" spans="1:13" x14ac:dyDescent="0.2">
      <c r="A22" s="107"/>
      <c r="B22" s="107"/>
      <c r="C22" s="110"/>
      <c r="D22" s="111"/>
      <c r="E22" s="111"/>
      <c r="F22" s="5"/>
      <c r="G22" s="112"/>
      <c r="H22" s="112"/>
      <c r="I22" s="118"/>
      <c r="J22" s="118"/>
      <c r="K22" s="107"/>
      <c r="L22" s="107"/>
      <c r="M22" s="110"/>
    </row>
    <row r="23" spans="1:13" x14ac:dyDescent="0.2">
      <c r="A23" s="107"/>
      <c r="B23" s="107"/>
      <c r="C23" s="110"/>
      <c r="D23" s="111"/>
      <c r="E23" s="111"/>
      <c r="F23" s="5"/>
      <c r="G23" s="112"/>
      <c r="H23" s="112"/>
      <c r="I23" s="118"/>
      <c r="J23" s="118"/>
      <c r="K23" s="107"/>
      <c r="L23" s="107"/>
      <c r="M23" s="110"/>
    </row>
    <row r="24" spans="1:13" x14ac:dyDescent="0.2">
      <c r="A24" s="107"/>
      <c r="B24" s="107"/>
      <c r="C24" s="110"/>
      <c r="D24" s="111"/>
      <c r="E24" s="111"/>
      <c r="F24" s="5"/>
      <c r="G24" s="112"/>
      <c r="H24" s="112"/>
      <c r="I24" s="118"/>
      <c r="J24" s="118"/>
      <c r="K24" s="107"/>
      <c r="L24" s="107"/>
      <c r="M24" s="110"/>
    </row>
    <row r="25" spans="1:13" x14ac:dyDescent="0.2">
      <c r="A25" s="107"/>
      <c r="B25" s="107"/>
      <c r="C25" s="110"/>
      <c r="D25" s="111"/>
      <c r="E25" s="111"/>
      <c r="F25" s="5"/>
      <c r="G25" s="112"/>
      <c r="H25" s="112"/>
      <c r="I25" s="118"/>
      <c r="J25" s="118"/>
      <c r="K25" s="107"/>
      <c r="L25" s="107"/>
      <c r="M25" s="110"/>
    </row>
    <row r="26" spans="1:13" x14ac:dyDescent="0.2">
      <c r="A26" s="107"/>
      <c r="B26" s="107"/>
      <c r="C26" s="110"/>
      <c r="D26" s="111"/>
      <c r="E26" s="111"/>
      <c r="F26" s="5"/>
      <c r="G26" s="112"/>
      <c r="H26" s="112"/>
      <c r="I26" s="118"/>
      <c r="J26" s="118"/>
      <c r="K26" s="107"/>
      <c r="L26" s="107"/>
      <c r="M26" s="110"/>
    </row>
    <row r="27" spans="1:13" x14ac:dyDescent="0.2">
      <c r="A27" s="108"/>
      <c r="B27" s="108"/>
      <c r="C27" s="110"/>
      <c r="D27" s="111"/>
      <c r="E27" s="111"/>
      <c r="F27" s="5"/>
      <c r="G27" s="112"/>
      <c r="H27" s="112"/>
      <c r="I27" s="119"/>
      <c r="J27" s="119"/>
      <c r="K27" s="108"/>
      <c r="L27" s="108"/>
      <c r="M27" s="110"/>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4">
    <mergeCell ref="D8:J8"/>
    <mergeCell ref="A17:C17"/>
    <mergeCell ref="D17:J17"/>
    <mergeCell ref="K8:M8"/>
    <mergeCell ref="A10:A14"/>
    <mergeCell ref="B10:B14"/>
    <mergeCell ref="C10:C14"/>
    <mergeCell ref="I10:I14"/>
    <mergeCell ref="J10:J14"/>
    <mergeCell ref="K10:K14"/>
    <mergeCell ref="L10:L14"/>
    <mergeCell ref="M10:M14"/>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C1:G2"/>
    <mergeCell ref="G24:H24"/>
    <mergeCell ref="D22:E22"/>
    <mergeCell ref="G22:H22"/>
    <mergeCell ref="I19:I27"/>
    <mergeCell ref="D25:E25"/>
    <mergeCell ref="G25:H25"/>
    <mergeCell ref="D26:E26"/>
    <mergeCell ref="G26:H26"/>
    <mergeCell ref="D27:E27"/>
    <mergeCell ref="G27:H27"/>
    <mergeCell ref="D20:E20"/>
    <mergeCell ref="D18:E18"/>
    <mergeCell ref="G18:H18"/>
    <mergeCell ref="C3:G3"/>
    <mergeCell ref="A8:C8"/>
  </mergeCells>
  <phoneticPr fontId="0" type="noConversion"/>
  <conditionalFormatting sqref="A10:B13 F14:H14 F10:I13">
    <cfRule type="cellIs" dxfId="117" priority="25" operator="between">
      <formula>0</formula>
      <formula>0</formula>
    </cfRule>
  </conditionalFormatting>
  <conditionalFormatting sqref="C10">
    <cfRule type="cellIs" dxfId="116" priority="10" operator="between">
      <formula>8</formula>
      <formula>16</formula>
    </cfRule>
    <cfRule type="cellIs" dxfId="115" priority="11" operator="between">
      <formula>4</formula>
      <formula>6</formula>
    </cfRule>
    <cfRule type="cellIs" dxfId="114" priority="12" operator="between">
      <formula>0</formula>
      <formula>3</formula>
    </cfRule>
  </conditionalFormatting>
  <conditionalFormatting sqref="M10">
    <cfRule type="cellIs" dxfId="113" priority="7" operator="between">
      <formula>8</formula>
      <formula>16</formula>
    </cfRule>
    <cfRule type="cellIs" dxfId="112" priority="8" operator="between">
      <formula>4</formula>
      <formula>6</formula>
    </cfRule>
    <cfRule type="cellIs" dxfId="111" priority="9" operator="between">
      <formula>0</formula>
      <formula>3</formula>
    </cfRule>
  </conditionalFormatting>
  <conditionalFormatting sqref="C19">
    <cfRule type="cellIs" dxfId="110" priority="4" operator="between">
      <formula>8</formula>
      <formula>16</formula>
    </cfRule>
    <cfRule type="cellIs" dxfId="109" priority="5" operator="between">
      <formula>4</formula>
      <formula>6</formula>
    </cfRule>
    <cfRule type="cellIs" dxfId="108" priority="6" operator="between">
      <formula>0</formula>
      <formula>3</formula>
    </cfRule>
  </conditionalFormatting>
  <conditionalFormatting sqref="M19">
    <cfRule type="cellIs" dxfId="107" priority="1" operator="between">
      <formula>8</formula>
      <formula>16</formula>
    </cfRule>
    <cfRule type="cellIs" dxfId="106" priority="2" operator="between">
      <formula>4</formula>
      <formula>6</formula>
    </cfRule>
    <cfRule type="cellIs" dxfId="105"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M55"/>
  <sheetViews>
    <sheetView view="pageBreakPreview" topLeftCell="D10" zoomScale="120" zoomScaleNormal="75" zoomScaleSheetLayoutView="12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22" t="s">
        <v>1555</v>
      </c>
      <c r="D1" s="122"/>
      <c r="E1" s="122"/>
      <c r="F1" s="122"/>
      <c r="G1" s="122"/>
    </row>
    <row r="2" spans="1:13" ht="13.5" thickBot="1" x14ac:dyDescent="0.25">
      <c r="C2" s="123"/>
      <c r="D2" s="123"/>
      <c r="E2" s="123"/>
      <c r="F2" s="123"/>
      <c r="G2" s="123"/>
    </row>
    <row r="3" spans="1:13" s="15" customFormat="1" ht="26.25" x14ac:dyDescent="0.4">
      <c r="C3" s="114" t="s">
        <v>146</v>
      </c>
      <c r="D3" s="115"/>
      <c r="E3" s="115"/>
      <c r="F3" s="115"/>
      <c r="G3" s="116"/>
    </row>
    <row r="4" spans="1:13" s="14" customFormat="1" ht="63" x14ac:dyDescent="0.25">
      <c r="C4" s="29" t="s">
        <v>147</v>
      </c>
      <c r="D4" s="20" t="s">
        <v>148</v>
      </c>
      <c r="E4" s="20" t="s">
        <v>149</v>
      </c>
      <c r="F4" s="20" t="s">
        <v>150</v>
      </c>
      <c r="G4" s="28" t="s">
        <v>151</v>
      </c>
    </row>
    <row r="5" spans="1:13" s="33" customFormat="1" ht="45.75" thickBot="1" x14ac:dyDescent="0.25">
      <c r="C5" s="60" t="str">
        <f>'3. Certificazione e pagamenti'!A8:A8</f>
        <v>CR3</v>
      </c>
      <c r="D5" s="35" t="str">
        <f>'3. Certificazione e pagamenti'!B8:B8</f>
        <v>Conflitti di interesse nell'AG</v>
      </c>
      <c r="E5" s="35" t="str">
        <f>'3. Certificazione e pagamenti'!C8:C8</f>
        <v xml:space="preserve">Può accadere che membri dell'AG abbiano conflitti d'interesse che influiscono indebitamente sull'approvazione dei pagamenti relativamente a taluni beneficiari. </v>
      </c>
      <c r="F5" s="35" t="str">
        <f>'3. Certificazione e pagamenti'!D8:D8</f>
        <v>Autorità di gestione/OI e beneficiari</v>
      </c>
      <c r="G5" s="36" t="str">
        <f>'3. Certificazione e pagamenti'!E8:E8</f>
        <v>Interno / Collusione</v>
      </c>
    </row>
    <row r="8" spans="1:13" ht="26.25" customHeight="1" x14ac:dyDescent="0.4">
      <c r="A8" s="100" t="s">
        <v>152</v>
      </c>
      <c r="B8" s="101"/>
      <c r="C8" s="102"/>
      <c r="D8" s="100" t="s">
        <v>153</v>
      </c>
      <c r="E8" s="101"/>
      <c r="F8" s="101"/>
      <c r="G8" s="101"/>
      <c r="H8" s="101"/>
      <c r="I8" s="101"/>
      <c r="J8" s="102"/>
      <c r="K8" s="100" t="s">
        <v>154</v>
      </c>
      <c r="L8" s="101"/>
      <c r="M8" s="102"/>
    </row>
    <row r="9" spans="1:13" ht="126" x14ac:dyDescent="0.25">
      <c r="A9" s="20" t="s">
        <v>155</v>
      </c>
      <c r="B9" s="20" t="s">
        <v>156</v>
      </c>
      <c r="C9" s="20" t="s">
        <v>157</v>
      </c>
      <c r="D9" s="20" t="s">
        <v>158</v>
      </c>
      <c r="E9" s="20" t="s">
        <v>159</v>
      </c>
      <c r="F9" s="20" t="s">
        <v>160</v>
      </c>
      <c r="G9" s="20" t="s">
        <v>161</v>
      </c>
      <c r="H9" s="20" t="s">
        <v>162</v>
      </c>
      <c r="I9" s="20" t="s">
        <v>163</v>
      </c>
      <c r="J9" s="20" t="s">
        <v>164</v>
      </c>
      <c r="K9" s="20" t="s">
        <v>165</v>
      </c>
      <c r="L9" s="20" t="s">
        <v>166</v>
      </c>
      <c r="M9" s="20" t="s">
        <v>167</v>
      </c>
    </row>
    <row r="10" spans="1:13" ht="38.25" x14ac:dyDescent="0.2">
      <c r="A10" s="112">
        <v>1</v>
      </c>
      <c r="B10" s="112">
        <v>1</v>
      </c>
      <c r="C10" s="124">
        <f>A10*B10</f>
        <v>1</v>
      </c>
      <c r="D10" s="3" t="s">
        <v>168</v>
      </c>
      <c r="E10" s="4" t="s">
        <v>169</v>
      </c>
      <c r="F10" s="84" t="s">
        <v>1510</v>
      </c>
      <c r="G10" s="19" t="s">
        <v>1470</v>
      </c>
      <c r="H10" s="19" t="s">
        <v>1502</v>
      </c>
      <c r="I10" s="112">
        <v>-1</v>
      </c>
      <c r="J10" s="112">
        <v>-2</v>
      </c>
      <c r="K10" s="128">
        <f>A10+I10</f>
        <v>0</v>
      </c>
      <c r="L10" s="128">
        <f>B10+J10</f>
        <v>-1</v>
      </c>
      <c r="M10" s="124">
        <f>K10*L10</f>
        <v>0</v>
      </c>
    </row>
    <row r="11" spans="1:13" ht="114.75" x14ac:dyDescent="0.2">
      <c r="A11" s="112"/>
      <c r="B11" s="112"/>
      <c r="C11" s="124"/>
      <c r="D11" s="3" t="s">
        <v>170</v>
      </c>
      <c r="E11" s="4" t="s">
        <v>171</v>
      </c>
      <c r="F11" s="84" t="s">
        <v>1556</v>
      </c>
      <c r="G11" s="19" t="s">
        <v>1470</v>
      </c>
      <c r="H11" s="19" t="s">
        <v>1502</v>
      </c>
      <c r="I11" s="112"/>
      <c r="J11" s="112"/>
      <c r="K11" s="128"/>
      <c r="L11" s="128"/>
      <c r="M11" s="124"/>
    </row>
    <row r="12" spans="1:13" ht="63.75" x14ac:dyDescent="0.2">
      <c r="A12" s="112"/>
      <c r="B12" s="112"/>
      <c r="C12" s="124"/>
      <c r="D12" s="3" t="s">
        <v>172</v>
      </c>
      <c r="E12" s="4" t="s">
        <v>173</v>
      </c>
      <c r="F12" s="84" t="s">
        <v>1501</v>
      </c>
      <c r="G12" s="19" t="s">
        <v>1470</v>
      </c>
      <c r="H12" s="19" t="s">
        <v>1502</v>
      </c>
      <c r="I12" s="112"/>
      <c r="J12" s="112"/>
      <c r="K12" s="128"/>
      <c r="L12" s="128"/>
      <c r="M12" s="124"/>
    </row>
    <row r="13" spans="1:13" ht="76.5" x14ac:dyDescent="0.2">
      <c r="A13" s="112"/>
      <c r="B13" s="112"/>
      <c r="C13" s="124"/>
      <c r="D13" s="3" t="s">
        <v>174</v>
      </c>
      <c r="E13" s="4" t="s">
        <v>175</v>
      </c>
      <c r="F13" s="84" t="s">
        <v>1511</v>
      </c>
      <c r="G13" s="19" t="s">
        <v>1470</v>
      </c>
      <c r="H13" s="19" t="s">
        <v>1502</v>
      </c>
      <c r="I13" s="112"/>
      <c r="J13" s="112"/>
      <c r="K13" s="128"/>
      <c r="L13" s="128"/>
      <c r="M13" s="124"/>
    </row>
    <row r="14" spans="1:13" x14ac:dyDescent="0.2">
      <c r="A14" s="112"/>
      <c r="B14" s="112"/>
      <c r="C14" s="124"/>
      <c r="D14" s="5" t="s">
        <v>176</v>
      </c>
      <c r="E14" s="9" t="s">
        <v>177</v>
      </c>
      <c r="F14" s="19"/>
      <c r="G14" s="19"/>
      <c r="H14" s="19"/>
      <c r="I14" s="112"/>
      <c r="J14" s="112"/>
      <c r="K14" s="128"/>
      <c r="L14" s="128"/>
      <c r="M14" s="124"/>
    </row>
    <row r="17" spans="1:13" ht="26.25" customHeight="1" x14ac:dyDescent="0.4">
      <c r="A17" s="100" t="s">
        <v>178</v>
      </c>
      <c r="B17" s="101"/>
      <c r="C17" s="102"/>
      <c r="D17" s="105" t="s">
        <v>179</v>
      </c>
      <c r="E17" s="105"/>
      <c r="F17" s="105"/>
      <c r="G17" s="105"/>
      <c r="H17" s="105"/>
      <c r="I17" s="105"/>
      <c r="J17" s="105"/>
      <c r="K17" s="100" t="s">
        <v>180</v>
      </c>
      <c r="L17" s="101"/>
      <c r="M17" s="102"/>
    </row>
    <row r="18" spans="1:13" ht="126" x14ac:dyDescent="0.25">
      <c r="A18" s="20" t="s">
        <v>181</v>
      </c>
      <c r="B18" s="20" t="s">
        <v>182</v>
      </c>
      <c r="C18" s="20" t="s">
        <v>183</v>
      </c>
      <c r="D18" s="113" t="s">
        <v>184</v>
      </c>
      <c r="E18" s="113"/>
      <c r="F18" s="26" t="s">
        <v>185</v>
      </c>
      <c r="G18" s="120" t="s">
        <v>186</v>
      </c>
      <c r="H18" s="121"/>
      <c r="I18" s="26" t="s">
        <v>187</v>
      </c>
      <c r="J18" s="26" t="s">
        <v>188</v>
      </c>
      <c r="K18" s="20" t="s">
        <v>189</v>
      </c>
      <c r="L18" s="20" t="s">
        <v>190</v>
      </c>
      <c r="M18" s="20" t="s">
        <v>191</v>
      </c>
    </row>
    <row r="19" spans="1:13" x14ac:dyDescent="0.2">
      <c r="A19" s="106">
        <f>K10</f>
        <v>0</v>
      </c>
      <c r="B19" s="106">
        <f>L10</f>
        <v>-1</v>
      </c>
      <c r="C19" s="124">
        <f>M10</f>
        <v>0</v>
      </c>
      <c r="D19" s="111"/>
      <c r="E19" s="111"/>
      <c r="F19" s="5"/>
      <c r="G19" s="112"/>
      <c r="H19" s="112"/>
      <c r="I19" s="117">
        <v>-1</v>
      </c>
      <c r="J19" s="117">
        <v>-1</v>
      </c>
      <c r="K19" s="106">
        <f>A19+I19</f>
        <v>-1</v>
      </c>
      <c r="L19" s="106">
        <f>B19+J19</f>
        <v>-2</v>
      </c>
      <c r="M19" s="124">
        <f>K19*L19</f>
        <v>2</v>
      </c>
    </row>
    <row r="20" spans="1:13" x14ac:dyDescent="0.2">
      <c r="A20" s="107"/>
      <c r="B20" s="107"/>
      <c r="C20" s="124"/>
      <c r="D20" s="111"/>
      <c r="E20" s="111"/>
      <c r="F20" s="5"/>
      <c r="G20" s="112"/>
      <c r="H20" s="112"/>
      <c r="I20" s="118"/>
      <c r="J20" s="118"/>
      <c r="K20" s="107"/>
      <c r="L20" s="107"/>
      <c r="M20" s="124"/>
    </row>
    <row r="21" spans="1:13" x14ac:dyDescent="0.2">
      <c r="A21" s="107"/>
      <c r="B21" s="107"/>
      <c r="C21" s="124"/>
      <c r="D21" s="111"/>
      <c r="E21" s="111"/>
      <c r="F21" s="5"/>
      <c r="G21" s="112"/>
      <c r="H21" s="112"/>
      <c r="I21" s="118"/>
      <c r="J21" s="118"/>
      <c r="K21" s="107"/>
      <c r="L21" s="107"/>
      <c r="M21" s="124"/>
    </row>
    <row r="22" spans="1:13" x14ac:dyDescent="0.2">
      <c r="A22" s="107"/>
      <c r="B22" s="107"/>
      <c r="C22" s="124"/>
      <c r="D22" s="111"/>
      <c r="E22" s="111"/>
      <c r="F22" s="5"/>
      <c r="G22" s="112"/>
      <c r="H22" s="112"/>
      <c r="I22" s="118"/>
      <c r="J22" s="118"/>
      <c r="K22" s="107"/>
      <c r="L22" s="107"/>
      <c r="M22" s="124"/>
    </row>
    <row r="23" spans="1:13" x14ac:dyDescent="0.2">
      <c r="A23" s="107"/>
      <c r="B23" s="107"/>
      <c r="C23" s="124"/>
      <c r="D23" s="111"/>
      <c r="E23" s="111"/>
      <c r="F23" s="5"/>
      <c r="G23" s="112"/>
      <c r="H23" s="112"/>
      <c r="I23" s="118"/>
      <c r="J23" s="118"/>
      <c r="K23" s="107"/>
      <c r="L23" s="107"/>
      <c r="M23" s="124"/>
    </row>
    <row r="24" spans="1:13" x14ac:dyDescent="0.2">
      <c r="A24" s="107"/>
      <c r="B24" s="107"/>
      <c r="C24" s="124"/>
      <c r="D24" s="111"/>
      <c r="E24" s="111"/>
      <c r="F24" s="5"/>
      <c r="G24" s="112"/>
      <c r="H24" s="112"/>
      <c r="I24" s="118"/>
      <c r="J24" s="118"/>
      <c r="K24" s="107"/>
      <c r="L24" s="107"/>
      <c r="M24" s="124"/>
    </row>
    <row r="25" spans="1:13" x14ac:dyDescent="0.2">
      <c r="A25" s="107"/>
      <c r="B25" s="107"/>
      <c r="C25" s="124"/>
      <c r="D25" s="111"/>
      <c r="E25" s="111"/>
      <c r="F25" s="5"/>
      <c r="G25" s="112"/>
      <c r="H25" s="112"/>
      <c r="I25" s="118"/>
      <c r="J25" s="118"/>
      <c r="K25" s="107"/>
      <c r="L25" s="107"/>
      <c r="M25" s="124"/>
    </row>
    <row r="26" spans="1:13" x14ac:dyDescent="0.2">
      <c r="A26" s="107"/>
      <c r="B26" s="107"/>
      <c r="C26" s="124"/>
      <c r="D26" s="111"/>
      <c r="E26" s="111"/>
      <c r="F26" s="5"/>
      <c r="G26" s="112"/>
      <c r="H26" s="112"/>
      <c r="I26" s="118"/>
      <c r="J26" s="118"/>
      <c r="K26" s="107"/>
      <c r="L26" s="107"/>
      <c r="M26" s="124"/>
    </row>
    <row r="27" spans="1:13" x14ac:dyDescent="0.2">
      <c r="A27" s="108"/>
      <c r="B27" s="108"/>
      <c r="C27" s="124"/>
      <c r="D27" s="111"/>
      <c r="E27" s="111"/>
      <c r="F27" s="5"/>
      <c r="G27" s="112"/>
      <c r="H27" s="112"/>
      <c r="I27" s="119"/>
      <c r="J27" s="119"/>
      <c r="K27" s="108"/>
      <c r="L27" s="108"/>
      <c r="M27" s="12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4">
    <mergeCell ref="C1:G2"/>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0" type="noConversion"/>
  <conditionalFormatting sqref="A10:B13 F14:H14 F10:I13">
    <cfRule type="cellIs" dxfId="104" priority="25" operator="between">
      <formula>0</formula>
      <formula>0</formula>
    </cfRule>
  </conditionalFormatting>
  <conditionalFormatting sqref="C10">
    <cfRule type="cellIs" dxfId="103" priority="10" operator="between">
      <formula>8</formula>
      <formula>16</formula>
    </cfRule>
    <cfRule type="cellIs" dxfId="102" priority="11" operator="between">
      <formula>4</formula>
      <formula>6</formula>
    </cfRule>
    <cfRule type="cellIs" dxfId="101" priority="12" operator="between">
      <formula>0</formula>
      <formula>3</formula>
    </cfRule>
  </conditionalFormatting>
  <conditionalFormatting sqref="M10">
    <cfRule type="cellIs" dxfId="100" priority="7" operator="between">
      <formula>8</formula>
      <formula>16</formula>
    </cfRule>
    <cfRule type="cellIs" dxfId="99" priority="8" operator="between">
      <formula>4</formula>
      <formula>6</formula>
    </cfRule>
    <cfRule type="cellIs" dxfId="98" priority="9" operator="between">
      <formula>0</formula>
      <formula>3</formula>
    </cfRule>
  </conditionalFormatting>
  <conditionalFormatting sqref="C19">
    <cfRule type="cellIs" dxfId="97" priority="4" operator="between">
      <formula>8</formula>
      <formula>16</formula>
    </cfRule>
    <cfRule type="cellIs" dxfId="96" priority="5" operator="between">
      <formula>4</formula>
      <formula>6</formula>
    </cfRule>
    <cfRule type="cellIs" dxfId="95" priority="6" operator="between">
      <formula>0</formula>
      <formula>3</formula>
    </cfRule>
  </conditionalFormatting>
  <conditionalFormatting sqref="M19">
    <cfRule type="cellIs" dxfId="94" priority="1" operator="between">
      <formula>8</formula>
      <formula>16</formula>
    </cfRule>
    <cfRule type="cellIs" dxfId="93" priority="2" operator="between">
      <formula>4</formula>
      <formula>6</formula>
    </cfRule>
    <cfRule type="cellIs" dxfId="92"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C11" zoomScale="140" zoomScaleNormal="75" zoomScaleSheetLayoutView="14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4" t="s">
        <v>192</v>
      </c>
      <c r="D3" s="115"/>
      <c r="E3" s="115"/>
      <c r="F3" s="115"/>
      <c r="G3" s="116"/>
    </row>
    <row r="4" spans="1:13" s="14" customFormat="1" ht="63" x14ac:dyDescent="0.25">
      <c r="C4" s="29" t="s">
        <v>193</v>
      </c>
      <c r="D4" s="20" t="s">
        <v>194</v>
      </c>
      <c r="E4" s="20" t="s">
        <v>195</v>
      </c>
      <c r="F4" s="20" t="s">
        <v>196</v>
      </c>
      <c r="G4" s="28" t="s">
        <v>197</v>
      </c>
    </row>
    <row r="5" spans="1:13" s="33" customFormat="1" ht="60.75" thickBot="1" x14ac:dyDescent="0.25">
      <c r="C5" s="60" t="str">
        <f>'3. Certificazione e pagamenti'!A9:A9</f>
        <v>CR4</v>
      </c>
      <c r="D5" s="35" t="str">
        <f>'3. Certificazione e pagamenti'!B9:B9</f>
        <v>Conflitti di interesse nell'Autorità di certificazione</v>
      </c>
      <c r="E5" s="35" t="str">
        <f>'3. Certificazione e pagamenti'!C9:C9</f>
        <v>Può accadere che la certificazione della spesa venga effettuata da un'Autorità di certificazione in relazione con il beneficiario.</v>
      </c>
      <c r="F5" s="35" t="str">
        <f>'3. Certificazione e pagamenti'!D9:D9</f>
        <v>Autorità di certificazione e beneficiari</v>
      </c>
      <c r="G5" s="36" t="str">
        <f>'3. Certificazione e pagamenti'!E9:E9</f>
        <v>Esterno</v>
      </c>
    </row>
    <row r="8" spans="1:13" ht="26.25" customHeight="1" x14ac:dyDescent="0.4">
      <c r="A8" s="100" t="s">
        <v>198</v>
      </c>
      <c r="B8" s="101"/>
      <c r="C8" s="102"/>
      <c r="D8" s="100" t="s">
        <v>199</v>
      </c>
      <c r="E8" s="101"/>
      <c r="F8" s="101"/>
      <c r="G8" s="101"/>
      <c r="H8" s="101"/>
      <c r="I8" s="101"/>
      <c r="J8" s="102"/>
      <c r="K8" s="100" t="s">
        <v>200</v>
      </c>
      <c r="L8" s="101"/>
      <c r="M8" s="102"/>
    </row>
    <row r="9" spans="1:13" ht="126" x14ac:dyDescent="0.25">
      <c r="A9" s="20" t="s">
        <v>201</v>
      </c>
      <c r="B9" s="20" t="s">
        <v>202</v>
      </c>
      <c r="C9" s="20" t="s">
        <v>203</v>
      </c>
      <c r="D9" s="20" t="s">
        <v>204</v>
      </c>
      <c r="E9" s="20" t="s">
        <v>205</v>
      </c>
      <c r="F9" s="20" t="s">
        <v>206</v>
      </c>
      <c r="G9" s="20" t="s">
        <v>207</v>
      </c>
      <c r="H9" s="20" t="s">
        <v>208</v>
      </c>
      <c r="I9" s="20" t="s">
        <v>209</v>
      </c>
      <c r="J9" s="20" t="s">
        <v>210</v>
      </c>
      <c r="K9" s="20" t="s">
        <v>211</v>
      </c>
      <c r="L9" s="20" t="s">
        <v>212</v>
      </c>
      <c r="M9" s="20" t="s">
        <v>213</v>
      </c>
    </row>
    <row r="10" spans="1:13" ht="38.25" x14ac:dyDescent="0.2">
      <c r="A10" s="112">
        <v>1</v>
      </c>
      <c r="B10" s="112">
        <v>1</v>
      </c>
      <c r="C10" s="124">
        <f>A10*B10</f>
        <v>1</v>
      </c>
      <c r="D10" s="3" t="s">
        <v>214</v>
      </c>
      <c r="E10" s="4" t="s">
        <v>215</v>
      </c>
      <c r="F10" s="84" t="s">
        <v>1510</v>
      </c>
      <c r="G10" s="19" t="s">
        <v>1470</v>
      </c>
      <c r="H10" s="19" t="s">
        <v>216</v>
      </c>
      <c r="I10" s="112">
        <v>-1</v>
      </c>
      <c r="J10" s="112">
        <v>-2</v>
      </c>
      <c r="K10" s="128">
        <f>A10+I10</f>
        <v>0</v>
      </c>
      <c r="L10" s="128">
        <f>B10+J10</f>
        <v>-1</v>
      </c>
      <c r="M10" s="124">
        <f>K10*L10</f>
        <v>0</v>
      </c>
    </row>
    <row r="11" spans="1:13" ht="114.75" x14ac:dyDescent="0.2">
      <c r="A11" s="112"/>
      <c r="B11" s="112"/>
      <c r="C11" s="124"/>
      <c r="D11" s="3" t="s">
        <v>217</v>
      </c>
      <c r="E11" s="4" t="s">
        <v>218</v>
      </c>
      <c r="F11" s="84" t="s">
        <v>1557</v>
      </c>
      <c r="G11" s="19" t="s">
        <v>1470</v>
      </c>
      <c r="H11" s="19" t="s">
        <v>1502</v>
      </c>
      <c r="I11" s="112"/>
      <c r="J11" s="112"/>
      <c r="K11" s="128"/>
      <c r="L11" s="128"/>
      <c r="M11" s="124"/>
    </row>
    <row r="12" spans="1:13" ht="76.5" x14ac:dyDescent="0.2">
      <c r="A12" s="112"/>
      <c r="B12" s="112"/>
      <c r="C12" s="124"/>
      <c r="D12" s="3" t="s">
        <v>219</v>
      </c>
      <c r="E12" s="4" t="s">
        <v>220</v>
      </c>
      <c r="F12" s="84" t="s">
        <v>1512</v>
      </c>
      <c r="G12" s="19" t="s">
        <v>1470</v>
      </c>
      <c r="H12" s="19" t="s">
        <v>1502</v>
      </c>
      <c r="I12" s="112"/>
      <c r="J12" s="112"/>
      <c r="K12" s="128"/>
      <c r="L12" s="128"/>
      <c r="M12" s="124"/>
    </row>
    <row r="13" spans="1:13" ht="76.5" x14ac:dyDescent="0.2">
      <c r="A13" s="112"/>
      <c r="B13" s="112"/>
      <c r="C13" s="124"/>
      <c r="D13" s="3" t="s">
        <v>221</v>
      </c>
      <c r="E13" s="4" t="s">
        <v>222</v>
      </c>
      <c r="F13" s="84" t="s">
        <v>1511</v>
      </c>
      <c r="G13" s="19" t="s">
        <v>1470</v>
      </c>
      <c r="H13" s="19" t="s">
        <v>1502</v>
      </c>
      <c r="I13" s="112"/>
      <c r="J13" s="112"/>
      <c r="K13" s="128"/>
      <c r="L13" s="128"/>
      <c r="M13" s="124"/>
    </row>
    <row r="14" spans="1:13" x14ac:dyDescent="0.2">
      <c r="A14" s="112"/>
      <c r="B14" s="112"/>
      <c r="C14" s="124"/>
      <c r="D14" s="5" t="s">
        <v>223</v>
      </c>
      <c r="E14" s="9" t="s">
        <v>224</v>
      </c>
      <c r="F14" s="19"/>
      <c r="G14" s="19"/>
      <c r="H14" s="19"/>
      <c r="I14" s="112"/>
      <c r="J14" s="112"/>
      <c r="K14" s="128"/>
      <c r="L14" s="128"/>
      <c r="M14" s="124"/>
    </row>
    <row r="17" spans="1:13" ht="26.25" customHeight="1" x14ac:dyDescent="0.4">
      <c r="A17" s="100" t="s">
        <v>225</v>
      </c>
      <c r="B17" s="101"/>
      <c r="C17" s="102"/>
      <c r="D17" s="105" t="s">
        <v>226</v>
      </c>
      <c r="E17" s="105"/>
      <c r="F17" s="105"/>
      <c r="G17" s="105"/>
      <c r="H17" s="105"/>
      <c r="I17" s="105"/>
      <c r="J17" s="105"/>
      <c r="K17" s="100" t="s">
        <v>227</v>
      </c>
      <c r="L17" s="101"/>
      <c r="M17" s="102"/>
    </row>
    <row r="18" spans="1:13" ht="126" x14ac:dyDescent="0.25">
      <c r="A18" s="20" t="s">
        <v>228</v>
      </c>
      <c r="B18" s="20" t="s">
        <v>229</v>
      </c>
      <c r="C18" s="20" t="s">
        <v>230</v>
      </c>
      <c r="D18" s="113" t="s">
        <v>231</v>
      </c>
      <c r="E18" s="113"/>
      <c r="F18" s="26" t="s">
        <v>232</v>
      </c>
      <c r="G18" s="120" t="s">
        <v>233</v>
      </c>
      <c r="H18" s="121"/>
      <c r="I18" s="26" t="s">
        <v>234</v>
      </c>
      <c r="J18" s="26" t="s">
        <v>235</v>
      </c>
      <c r="K18" s="20" t="s">
        <v>236</v>
      </c>
      <c r="L18" s="20" t="s">
        <v>237</v>
      </c>
      <c r="M18" s="20" t="s">
        <v>238</v>
      </c>
    </row>
    <row r="19" spans="1:13" x14ac:dyDescent="0.2">
      <c r="A19" s="106">
        <f>K10</f>
        <v>0</v>
      </c>
      <c r="B19" s="106">
        <f>L10</f>
        <v>-1</v>
      </c>
      <c r="C19" s="109">
        <f>M10</f>
        <v>0</v>
      </c>
      <c r="D19" s="111"/>
      <c r="E19" s="111"/>
      <c r="F19" s="5"/>
      <c r="G19" s="112"/>
      <c r="H19" s="112"/>
      <c r="I19" s="117">
        <v>-1</v>
      </c>
      <c r="J19" s="117">
        <v>-1</v>
      </c>
      <c r="K19" s="106">
        <f>A19+I19</f>
        <v>-1</v>
      </c>
      <c r="L19" s="106">
        <f>B19+J19</f>
        <v>-2</v>
      </c>
      <c r="M19" s="109">
        <f>K19*L19</f>
        <v>2</v>
      </c>
    </row>
    <row r="20" spans="1:13" x14ac:dyDescent="0.2">
      <c r="A20" s="107"/>
      <c r="B20" s="107"/>
      <c r="C20" s="110"/>
      <c r="D20" s="111"/>
      <c r="E20" s="111"/>
      <c r="F20" s="5"/>
      <c r="G20" s="112"/>
      <c r="H20" s="112"/>
      <c r="I20" s="118"/>
      <c r="J20" s="118"/>
      <c r="K20" s="107"/>
      <c r="L20" s="107"/>
      <c r="M20" s="110"/>
    </row>
    <row r="21" spans="1:13" x14ac:dyDescent="0.2">
      <c r="A21" s="107"/>
      <c r="B21" s="107"/>
      <c r="C21" s="110"/>
      <c r="D21" s="111"/>
      <c r="E21" s="111"/>
      <c r="F21" s="5"/>
      <c r="G21" s="112"/>
      <c r="H21" s="112"/>
      <c r="I21" s="118"/>
      <c r="J21" s="118"/>
      <c r="K21" s="107"/>
      <c r="L21" s="107"/>
      <c r="M21" s="110"/>
    </row>
    <row r="22" spans="1:13" x14ac:dyDescent="0.2">
      <c r="A22" s="107"/>
      <c r="B22" s="107"/>
      <c r="C22" s="110"/>
      <c r="D22" s="111"/>
      <c r="E22" s="111"/>
      <c r="F22" s="5"/>
      <c r="G22" s="112"/>
      <c r="H22" s="112"/>
      <c r="I22" s="118"/>
      <c r="J22" s="118"/>
      <c r="K22" s="107"/>
      <c r="L22" s="107"/>
      <c r="M22" s="110"/>
    </row>
    <row r="23" spans="1:13" x14ac:dyDescent="0.2">
      <c r="A23" s="107"/>
      <c r="B23" s="107"/>
      <c r="C23" s="110"/>
      <c r="D23" s="111"/>
      <c r="E23" s="111"/>
      <c r="F23" s="5"/>
      <c r="G23" s="112"/>
      <c r="H23" s="112"/>
      <c r="I23" s="118"/>
      <c r="J23" s="118"/>
      <c r="K23" s="107"/>
      <c r="L23" s="107"/>
      <c r="M23" s="110"/>
    </row>
    <row r="24" spans="1:13" x14ac:dyDescent="0.2">
      <c r="A24" s="107"/>
      <c r="B24" s="107"/>
      <c r="C24" s="110"/>
      <c r="D24" s="111"/>
      <c r="E24" s="111"/>
      <c r="F24" s="5"/>
      <c r="G24" s="112"/>
      <c r="H24" s="112"/>
      <c r="I24" s="118"/>
      <c r="J24" s="118"/>
      <c r="K24" s="107"/>
      <c r="L24" s="107"/>
      <c r="M24" s="110"/>
    </row>
    <row r="25" spans="1:13" x14ac:dyDescent="0.2">
      <c r="A25" s="107"/>
      <c r="B25" s="107"/>
      <c r="C25" s="110"/>
      <c r="D25" s="111"/>
      <c r="E25" s="111"/>
      <c r="F25" s="5"/>
      <c r="G25" s="112"/>
      <c r="H25" s="112"/>
      <c r="I25" s="118"/>
      <c r="J25" s="118"/>
      <c r="K25" s="107"/>
      <c r="L25" s="107"/>
      <c r="M25" s="110"/>
    </row>
    <row r="26" spans="1:13" x14ac:dyDescent="0.2">
      <c r="A26" s="107"/>
      <c r="B26" s="107"/>
      <c r="C26" s="110"/>
      <c r="D26" s="111"/>
      <c r="E26" s="111"/>
      <c r="F26" s="5"/>
      <c r="G26" s="112"/>
      <c r="H26" s="112"/>
      <c r="I26" s="118"/>
      <c r="J26" s="118"/>
      <c r="K26" s="107"/>
      <c r="L26" s="107"/>
      <c r="M26" s="110"/>
    </row>
    <row r="27" spans="1:13" x14ac:dyDescent="0.2">
      <c r="A27" s="108"/>
      <c r="B27" s="108"/>
      <c r="C27" s="125"/>
      <c r="D27" s="111"/>
      <c r="E27" s="111"/>
      <c r="F27" s="5"/>
      <c r="G27" s="112"/>
      <c r="H27" s="112"/>
      <c r="I27" s="119"/>
      <c r="J27" s="119"/>
      <c r="K27" s="108"/>
      <c r="L27" s="108"/>
      <c r="M27" s="125"/>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topLeftCell="B13">
      <selection activeCell="H13" sqref="H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0" type="noConversion"/>
  <conditionalFormatting sqref="A10:B13 F14:H14 F10:I13">
    <cfRule type="cellIs" dxfId="91" priority="25" operator="between">
      <formula>0</formula>
      <formula>0</formula>
    </cfRule>
  </conditionalFormatting>
  <conditionalFormatting sqref="C10">
    <cfRule type="cellIs" dxfId="90" priority="10" operator="between">
      <formula>8</formula>
      <formula>16</formula>
    </cfRule>
    <cfRule type="cellIs" dxfId="89" priority="11" operator="between">
      <formula>4</formula>
      <formula>6</formula>
    </cfRule>
    <cfRule type="cellIs" dxfId="88" priority="12" operator="between">
      <formula>0</formula>
      <formula>3</formula>
    </cfRule>
  </conditionalFormatting>
  <conditionalFormatting sqref="M10">
    <cfRule type="cellIs" dxfId="87" priority="7" operator="between">
      <formula>8</formula>
      <formula>16</formula>
    </cfRule>
    <cfRule type="cellIs" dxfId="86" priority="8" operator="between">
      <formula>4</formula>
      <formula>6</formula>
    </cfRule>
    <cfRule type="cellIs" dxfId="85" priority="9" operator="between">
      <formula>0</formula>
      <formula>3</formula>
    </cfRule>
  </conditionalFormatting>
  <conditionalFormatting sqref="C19">
    <cfRule type="cellIs" dxfId="84" priority="4" operator="between">
      <formula>8</formula>
      <formula>16</formula>
    </cfRule>
    <cfRule type="cellIs" dxfId="83" priority="5" operator="between">
      <formula>4</formula>
      <formula>6</formula>
    </cfRule>
    <cfRule type="cellIs" dxfId="82" priority="6" operator="between">
      <formula>0</formula>
      <formula>3</formula>
    </cfRule>
  </conditionalFormatting>
  <conditionalFormatting sqref="M19">
    <cfRule type="cellIs" dxfId="81" priority="1" operator="between">
      <formula>8</formula>
      <formula>16</formula>
    </cfRule>
    <cfRule type="cellIs" dxfId="80" priority="2" operator="between">
      <formula>4</formula>
      <formula>6</formula>
    </cfRule>
    <cfRule type="cellIs" dxfId="79"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E9" sqref="E9"/>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4" t="s">
        <v>239</v>
      </c>
      <c r="D3" s="115"/>
      <c r="E3" s="115"/>
      <c r="F3" s="115"/>
      <c r="G3" s="116"/>
    </row>
    <row r="4" spans="1:13" s="14" customFormat="1" ht="78.75" x14ac:dyDescent="0.25">
      <c r="C4" s="29" t="s">
        <v>240</v>
      </c>
      <c r="D4" s="20" t="s">
        <v>241</v>
      </c>
      <c r="E4" s="20" t="s">
        <v>242</v>
      </c>
      <c r="F4" s="20" t="s">
        <v>243</v>
      </c>
      <c r="G4" s="28" t="s">
        <v>244</v>
      </c>
    </row>
    <row r="5" spans="1:13" s="33" customFormat="1" ht="16.5" thickBot="1" x14ac:dyDescent="0.25">
      <c r="C5" s="60" t="str">
        <f>'3. Certificazione e pagamenti'!A10</f>
        <v>CRXX</v>
      </c>
      <c r="D5" s="35">
        <f>'3. Certificazione e pagamenti'!B10</f>
        <v>0</v>
      </c>
      <c r="E5" s="35" t="str">
        <f>'3. Certificazione e pagamenti'!C10</f>
        <v>Inserire la descrizione di ulteriori rischi...</v>
      </c>
      <c r="F5" s="35">
        <f>'3. Certificazione e pagamenti'!D10</f>
        <v>0</v>
      </c>
      <c r="G5" s="36">
        <f>'3. Certificazione e pagamenti'!E10</f>
        <v>0</v>
      </c>
    </row>
    <row r="8" spans="1:13" ht="26.25" customHeight="1" x14ac:dyDescent="0.4">
      <c r="A8" s="100" t="s">
        <v>245</v>
      </c>
      <c r="B8" s="101"/>
      <c r="C8" s="102"/>
      <c r="D8" s="100" t="s">
        <v>246</v>
      </c>
      <c r="E8" s="101"/>
      <c r="F8" s="101"/>
      <c r="G8" s="101"/>
      <c r="H8" s="101"/>
      <c r="I8" s="101"/>
      <c r="J8" s="102"/>
      <c r="K8" s="100" t="s">
        <v>247</v>
      </c>
      <c r="L8" s="101"/>
      <c r="M8" s="102"/>
    </row>
    <row r="9" spans="1:13" ht="126" x14ac:dyDescent="0.25">
      <c r="A9" s="20" t="s">
        <v>248</v>
      </c>
      <c r="B9" s="20" t="s">
        <v>249</v>
      </c>
      <c r="C9" s="20" t="s">
        <v>250</v>
      </c>
      <c r="D9" s="20" t="s">
        <v>251</v>
      </c>
      <c r="E9" s="20" t="s">
        <v>252</v>
      </c>
      <c r="F9" s="20" t="s">
        <v>253</v>
      </c>
      <c r="G9" s="20" t="s">
        <v>254</v>
      </c>
      <c r="H9" s="20" t="s">
        <v>255</v>
      </c>
      <c r="I9" s="20" t="s">
        <v>256</v>
      </c>
      <c r="J9" s="20" t="s">
        <v>257</v>
      </c>
      <c r="K9" s="20" t="s">
        <v>258</v>
      </c>
      <c r="L9" s="20" t="s">
        <v>259</v>
      </c>
      <c r="M9" s="20" t="s">
        <v>260</v>
      </c>
    </row>
    <row r="10" spans="1:13" x14ac:dyDescent="0.2">
      <c r="A10" s="112">
        <v>1</v>
      </c>
      <c r="B10" s="112">
        <v>1</v>
      </c>
      <c r="C10" s="124">
        <f>A10*B10</f>
        <v>1</v>
      </c>
      <c r="D10" s="3" t="s">
        <v>261</v>
      </c>
      <c r="E10" s="4"/>
      <c r="F10" s="19"/>
      <c r="G10" s="19"/>
      <c r="H10" s="19"/>
      <c r="I10" s="112">
        <v>-1</v>
      </c>
      <c r="J10" s="112">
        <v>-2</v>
      </c>
      <c r="K10" s="128">
        <f>A10+I10</f>
        <v>0</v>
      </c>
      <c r="L10" s="128">
        <f>B10+J10</f>
        <v>-1</v>
      </c>
      <c r="M10" s="124">
        <f>K10*L10</f>
        <v>0</v>
      </c>
    </row>
    <row r="11" spans="1:13" x14ac:dyDescent="0.2">
      <c r="A11" s="112"/>
      <c r="B11" s="112"/>
      <c r="C11" s="124"/>
      <c r="D11" s="5" t="s">
        <v>262</v>
      </c>
      <c r="E11" s="9" t="s">
        <v>263</v>
      </c>
      <c r="F11" s="19"/>
      <c r="G11" s="19"/>
      <c r="H11" s="19"/>
      <c r="I11" s="112"/>
      <c r="J11" s="112"/>
      <c r="K11" s="128"/>
      <c r="L11" s="128"/>
      <c r="M11" s="124"/>
    </row>
    <row r="14" spans="1:13" ht="26.25" customHeight="1" x14ac:dyDescent="0.4">
      <c r="A14" s="100" t="s">
        <v>264</v>
      </c>
      <c r="B14" s="101"/>
      <c r="C14" s="102"/>
      <c r="D14" s="105" t="s">
        <v>265</v>
      </c>
      <c r="E14" s="105"/>
      <c r="F14" s="105"/>
      <c r="G14" s="105"/>
      <c r="H14" s="105"/>
      <c r="I14" s="105"/>
      <c r="J14" s="105"/>
      <c r="K14" s="100" t="s">
        <v>266</v>
      </c>
      <c r="L14" s="101"/>
      <c r="M14" s="102"/>
    </row>
    <row r="15" spans="1:13" ht="126" x14ac:dyDescent="0.25">
      <c r="A15" s="20" t="s">
        <v>267</v>
      </c>
      <c r="B15" s="20" t="s">
        <v>268</v>
      </c>
      <c r="C15" s="20" t="s">
        <v>269</v>
      </c>
      <c r="D15" s="113" t="s">
        <v>270</v>
      </c>
      <c r="E15" s="113"/>
      <c r="F15" s="26" t="s">
        <v>271</v>
      </c>
      <c r="G15" s="120" t="s">
        <v>272</v>
      </c>
      <c r="H15" s="121"/>
      <c r="I15" s="26" t="s">
        <v>273</v>
      </c>
      <c r="J15" s="26" t="s">
        <v>274</v>
      </c>
      <c r="K15" s="20" t="s">
        <v>275</v>
      </c>
      <c r="L15" s="20" t="s">
        <v>276</v>
      </c>
      <c r="M15" s="20" t="s">
        <v>277</v>
      </c>
    </row>
    <row r="16" spans="1:13" x14ac:dyDescent="0.2">
      <c r="A16" s="106">
        <f>K10</f>
        <v>0</v>
      </c>
      <c r="B16" s="106">
        <f>L10</f>
        <v>-1</v>
      </c>
      <c r="C16" s="109">
        <f>M10</f>
        <v>0</v>
      </c>
      <c r="D16" s="111"/>
      <c r="E16" s="111"/>
      <c r="F16" s="5"/>
      <c r="G16" s="112"/>
      <c r="H16" s="112"/>
      <c r="I16" s="117">
        <v>-1</v>
      </c>
      <c r="J16" s="117">
        <v>-1</v>
      </c>
      <c r="K16" s="106">
        <f>A16+I16</f>
        <v>-1</v>
      </c>
      <c r="L16" s="106">
        <f>B16+J16</f>
        <v>-2</v>
      </c>
      <c r="M16" s="109">
        <f>K16*L16</f>
        <v>2</v>
      </c>
    </row>
    <row r="17" spans="1:13" x14ac:dyDescent="0.2">
      <c r="A17" s="107"/>
      <c r="B17" s="107"/>
      <c r="C17" s="110"/>
      <c r="D17" s="111"/>
      <c r="E17" s="111"/>
      <c r="F17" s="5"/>
      <c r="G17" s="112"/>
      <c r="H17" s="112"/>
      <c r="I17" s="118"/>
      <c r="J17" s="118"/>
      <c r="K17" s="107"/>
      <c r="L17" s="107"/>
      <c r="M17" s="110"/>
    </row>
    <row r="18" spans="1:13" x14ac:dyDescent="0.2">
      <c r="A18" s="107"/>
      <c r="B18" s="107"/>
      <c r="C18" s="110"/>
      <c r="D18" s="111"/>
      <c r="E18" s="111"/>
      <c r="F18" s="5"/>
      <c r="G18" s="112"/>
      <c r="H18" s="112"/>
      <c r="I18" s="118"/>
      <c r="J18" s="118"/>
      <c r="K18" s="107"/>
      <c r="L18" s="107"/>
      <c r="M18" s="110"/>
    </row>
    <row r="19" spans="1:13" x14ac:dyDescent="0.2">
      <c r="A19" s="107"/>
      <c r="B19" s="107"/>
      <c r="C19" s="110"/>
      <c r="D19" s="111"/>
      <c r="E19" s="111"/>
      <c r="F19" s="5"/>
      <c r="G19" s="112"/>
      <c r="H19" s="112"/>
      <c r="I19" s="118"/>
      <c r="J19" s="118"/>
      <c r="K19" s="107"/>
      <c r="L19" s="107"/>
      <c r="M19" s="110"/>
    </row>
    <row r="20" spans="1:13" x14ac:dyDescent="0.2">
      <c r="A20" s="107"/>
      <c r="B20" s="107"/>
      <c r="C20" s="110"/>
      <c r="D20" s="111"/>
      <c r="E20" s="111"/>
      <c r="F20" s="5"/>
      <c r="G20" s="112"/>
      <c r="H20" s="112"/>
      <c r="I20" s="118"/>
      <c r="J20" s="118"/>
      <c r="K20" s="107"/>
      <c r="L20" s="107"/>
      <c r="M20" s="110"/>
    </row>
    <row r="21" spans="1:13" x14ac:dyDescent="0.2">
      <c r="A21" s="107"/>
      <c r="B21" s="107"/>
      <c r="C21" s="110"/>
      <c r="D21" s="111"/>
      <c r="E21" s="111"/>
      <c r="F21" s="5"/>
      <c r="G21" s="112"/>
      <c r="H21" s="112"/>
      <c r="I21" s="118"/>
      <c r="J21" s="118"/>
      <c r="K21" s="107"/>
      <c r="L21" s="107"/>
      <c r="M21" s="110"/>
    </row>
    <row r="22" spans="1:13" x14ac:dyDescent="0.2">
      <c r="A22" s="107"/>
      <c r="B22" s="107"/>
      <c r="C22" s="110"/>
      <c r="D22" s="111"/>
      <c r="E22" s="111"/>
      <c r="F22" s="5"/>
      <c r="G22" s="112"/>
      <c r="H22" s="112"/>
      <c r="I22" s="118"/>
      <c r="J22" s="118"/>
      <c r="K22" s="107"/>
      <c r="L22" s="107"/>
      <c r="M22" s="110"/>
    </row>
    <row r="23" spans="1:13" x14ac:dyDescent="0.2">
      <c r="A23" s="107"/>
      <c r="B23" s="107"/>
      <c r="C23" s="110"/>
      <c r="D23" s="111"/>
      <c r="E23" s="111"/>
      <c r="F23" s="5"/>
      <c r="G23" s="112"/>
      <c r="H23" s="112"/>
      <c r="I23" s="118"/>
      <c r="J23" s="118"/>
      <c r="K23" s="107"/>
      <c r="L23" s="107"/>
      <c r="M23" s="110"/>
    </row>
    <row r="24" spans="1:13" x14ac:dyDescent="0.2">
      <c r="A24" s="108"/>
      <c r="B24" s="108"/>
      <c r="C24" s="125"/>
      <c r="D24" s="111"/>
      <c r="E24" s="111"/>
      <c r="F24" s="5"/>
      <c r="G24" s="112"/>
      <c r="H24" s="112"/>
      <c r="I24" s="119"/>
      <c r="J24" s="119"/>
      <c r="K24" s="108"/>
      <c r="L24" s="108"/>
      <c r="M24" s="12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60" showPageBreaks="1" fitToPage="1" printArea="1" view="pageBreakPreview">
      <selection activeCell="D11" sqref="D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G21:H21"/>
    <mergeCell ref="D19:E19"/>
    <mergeCell ref="G19:H19"/>
    <mergeCell ref="I16:I24"/>
    <mergeCell ref="D22:E22"/>
    <mergeCell ref="G22:H22"/>
    <mergeCell ref="D23:E23"/>
    <mergeCell ref="G23:H23"/>
    <mergeCell ref="D24:E24"/>
    <mergeCell ref="G24:H24"/>
    <mergeCell ref="D17:E17"/>
  </mergeCells>
  <phoneticPr fontId="0" type="noConversion"/>
  <conditionalFormatting sqref="A10:B10 F10:I10 F11:H11">
    <cfRule type="cellIs" dxfId="78" priority="25" operator="between">
      <formula>0</formula>
      <formula>0</formula>
    </cfRule>
  </conditionalFormatting>
  <conditionalFormatting sqref="C10">
    <cfRule type="cellIs" dxfId="77" priority="10" operator="between">
      <formula>8</formula>
      <formula>16</formula>
    </cfRule>
    <cfRule type="cellIs" dxfId="76" priority="11" operator="between">
      <formula>4</formula>
      <formula>6</formula>
    </cfRule>
    <cfRule type="cellIs" dxfId="75" priority="12" operator="between">
      <formula>0</formula>
      <formula>3</formula>
    </cfRule>
  </conditionalFormatting>
  <conditionalFormatting sqref="M10">
    <cfRule type="cellIs" dxfId="74" priority="7" operator="between">
      <formula>8</formula>
      <formula>16</formula>
    </cfRule>
    <cfRule type="cellIs" dxfId="73" priority="8" operator="between">
      <formula>4</formula>
      <formula>6</formula>
    </cfRule>
    <cfRule type="cellIs" dxfId="72" priority="9" operator="between">
      <formula>0</formula>
      <formula>3</formula>
    </cfRule>
  </conditionalFormatting>
  <conditionalFormatting sqref="C16">
    <cfRule type="cellIs" dxfId="71" priority="4" operator="between">
      <formula>8</formula>
      <formula>16</formula>
    </cfRule>
    <cfRule type="cellIs" dxfId="70" priority="5" operator="between">
      <formula>4</formula>
      <formula>6</formula>
    </cfRule>
    <cfRule type="cellIs" dxfId="69" priority="6" operator="between">
      <formula>0</formula>
      <formula>3</formula>
    </cfRule>
  </conditionalFormatting>
  <conditionalFormatting sqref="M16">
    <cfRule type="cellIs" dxfId="68" priority="1" operator="between">
      <formula>8</formula>
      <formula>16</formula>
    </cfRule>
    <cfRule type="cellIs" dxfId="67" priority="2" operator="between">
      <formula>4</formula>
      <formula>6</formula>
    </cfRule>
    <cfRule type="cellIs" dxfId="6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view="pageBreakPreview" topLeftCell="C7" zoomScaleNormal="70" zoomScaleSheetLayoutView="100" workbookViewId="0">
      <selection activeCell="D8" sqref="D8"/>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278</v>
      </c>
    </row>
    <row r="4" spans="1:8" s="15" customFormat="1" ht="38.25" customHeight="1" x14ac:dyDescent="0.4">
      <c r="A4" s="105" t="s">
        <v>279</v>
      </c>
      <c r="B4" s="105"/>
      <c r="C4" s="105"/>
      <c r="D4" s="105"/>
      <c r="E4" s="105"/>
      <c r="F4" s="105"/>
      <c r="G4" s="105"/>
      <c r="H4" s="105"/>
    </row>
    <row r="5" spans="1:8" s="14" customFormat="1" ht="94.5" x14ac:dyDescent="0.25">
      <c r="A5" s="20" t="s">
        <v>280</v>
      </c>
      <c r="B5" s="20" t="s">
        <v>281</v>
      </c>
      <c r="C5" s="20" t="s">
        <v>282</v>
      </c>
      <c r="D5" s="20" t="s">
        <v>283</v>
      </c>
      <c r="E5" s="20" t="s">
        <v>284</v>
      </c>
      <c r="F5" s="20" t="s">
        <v>285</v>
      </c>
      <c r="G5" s="38" t="s">
        <v>286</v>
      </c>
      <c r="H5" s="38" t="s">
        <v>287</v>
      </c>
    </row>
    <row r="6" spans="1:8" ht="144" customHeight="1" x14ac:dyDescent="0.2">
      <c r="A6" s="25" t="s">
        <v>288</v>
      </c>
      <c r="B6" s="24" t="s">
        <v>289</v>
      </c>
      <c r="C6" s="39" t="s">
        <v>290</v>
      </c>
      <c r="D6" s="39" t="s">
        <v>1450</v>
      </c>
      <c r="E6" s="24" t="s">
        <v>291</v>
      </c>
      <c r="F6" s="24" t="s">
        <v>292</v>
      </c>
      <c r="G6" s="40" t="s">
        <v>52</v>
      </c>
      <c r="H6" s="90"/>
    </row>
    <row r="7" spans="1:8" ht="182.25" customHeight="1" x14ac:dyDescent="0.2">
      <c r="A7" s="25" t="s">
        <v>293</v>
      </c>
      <c r="B7" s="24" t="s">
        <v>294</v>
      </c>
      <c r="C7" s="24" t="s">
        <v>1433</v>
      </c>
      <c r="D7" s="24" t="s">
        <v>1451</v>
      </c>
      <c r="E7" s="24" t="s">
        <v>295</v>
      </c>
      <c r="F7" s="24" t="s">
        <v>296</v>
      </c>
      <c r="G7" s="40" t="s">
        <v>52</v>
      </c>
      <c r="H7" s="40"/>
    </row>
    <row r="8" spans="1:8" ht="116.25" customHeight="1" x14ac:dyDescent="0.2">
      <c r="A8" s="25" t="s">
        <v>297</v>
      </c>
      <c r="B8" s="24" t="s">
        <v>298</v>
      </c>
      <c r="C8" s="24" t="s">
        <v>299</v>
      </c>
      <c r="D8" s="24" t="s">
        <v>1452</v>
      </c>
      <c r="E8" s="24" t="s">
        <v>300</v>
      </c>
      <c r="F8" s="24" t="s">
        <v>301</v>
      </c>
      <c r="G8" s="40" t="s">
        <v>52</v>
      </c>
      <c r="H8" s="40"/>
    </row>
    <row r="9" spans="1:8" ht="45.75" customHeight="1" x14ac:dyDescent="0.2">
      <c r="A9" s="13" t="s">
        <v>302</v>
      </c>
      <c r="B9" s="17"/>
      <c r="C9" s="18" t="s">
        <v>303</v>
      </c>
      <c r="D9" s="18"/>
      <c r="E9" s="17"/>
      <c r="F9" s="17"/>
      <c r="G9" s="40"/>
      <c r="H9" s="40"/>
    </row>
    <row r="21" spans="7:7" hidden="1" x14ac:dyDescent="0.2">
      <c r="G21" t="s">
        <v>304</v>
      </c>
    </row>
    <row r="22" spans="7:7" hidden="1" x14ac:dyDescent="0.2">
      <c r="G22" t="s">
        <v>305</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customSheetViews>
    <customSheetView guid="{35173F07-2845-43C5-9AAA-EA2DF91EC926}" showPageBreaks="1" fitToPage="1" printArea="1" hiddenRows="1" view="pageBreakPreview">
      <selection activeCell="C8" sqref="C8"/>
      <pageMargins left="0.7" right="0.7" top="0.75" bottom="0.75" header="0.3" footer="0.3"/>
      <pageSetup paperSize="8" scale="67" fitToHeight="0" orientation="landscape" r:id="rId1"/>
    </customSheetView>
  </customSheetViews>
  <mergeCells count="1">
    <mergeCell ref="A4:H4"/>
  </mergeCells>
  <phoneticPr fontId="0" type="noConversion"/>
  <dataValidations count="1">
    <dataValidation type="list" allowBlank="1" showInputMessage="1" showErrorMessage="1" sqref="G6:G9">
      <formula1>$G$21:$G$22</formula1>
    </dataValidation>
  </dataValidations>
  <pageMargins left="0.7" right="0.7" top="0.75" bottom="0.75" header="0.3" footer="0.3"/>
  <pageSetup paperSize="8" scale="68" fitToHeight="0" orientation="landscape"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2"/>
  <sheetViews>
    <sheetView view="pageBreakPreview" topLeftCell="D18" zoomScaleNormal="75" zoomScaleSheetLayoutView="100" workbookViewId="0">
      <selection activeCell="D25" sqref="D25:J25"/>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22" t="s">
        <v>1558</v>
      </c>
      <c r="D1" s="122"/>
      <c r="E1" s="122"/>
      <c r="F1" s="122"/>
      <c r="G1" s="122"/>
    </row>
    <row r="2" spans="1:13" ht="13.5" thickBot="1" x14ac:dyDescent="0.25">
      <c r="C2" s="123"/>
      <c r="D2" s="123"/>
      <c r="E2" s="123"/>
      <c r="F2" s="123"/>
      <c r="G2" s="123"/>
    </row>
    <row r="3" spans="1:13" s="15" customFormat="1" ht="26.25" x14ac:dyDescent="0.4">
      <c r="C3" s="114" t="s">
        <v>306</v>
      </c>
      <c r="D3" s="115"/>
      <c r="E3" s="115"/>
      <c r="F3" s="115"/>
      <c r="G3" s="116"/>
    </row>
    <row r="4" spans="1:13" s="14" customFormat="1" ht="63" x14ac:dyDescent="0.25">
      <c r="C4" s="29" t="s">
        <v>307</v>
      </c>
      <c r="D4" s="20" t="s">
        <v>308</v>
      </c>
      <c r="E4" s="20" t="s">
        <v>309</v>
      </c>
      <c r="F4" s="20" t="s">
        <v>310</v>
      </c>
      <c r="G4" s="28" t="s">
        <v>311</v>
      </c>
    </row>
    <row r="5" spans="1:13" s="33" customFormat="1" ht="113.25" customHeight="1" thickBot="1" x14ac:dyDescent="0.25">
      <c r="C5" s="34" t="str">
        <f>'4. Aggiudicazione diretta'!A6:A6</f>
        <v>PR1</v>
      </c>
      <c r="D5" s="35" t="str">
        <f>'4. Aggiudicazione diretta'!B6:B6</f>
        <v>Elusione della procedura di gara obbligatoria</v>
      </c>
      <c r="E5" s="35" t="str">
        <f>'4. Aggiudicazione diretta'!C6:C6</f>
        <v>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35" t="str">
        <f>'4. Aggiudicazione diretta'!E6:E6</f>
        <v>Autorità di gestione e terzi</v>
      </c>
      <c r="G5" s="36" t="str">
        <f>'4. Aggiudicazione diretta'!F6:F6</f>
        <v>Interno / Collusione</v>
      </c>
    </row>
    <row r="8" spans="1:13" ht="26.25" customHeight="1" x14ac:dyDescent="0.4">
      <c r="A8" s="100" t="s">
        <v>312</v>
      </c>
      <c r="B8" s="101"/>
      <c r="C8" s="102"/>
      <c r="D8" s="100" t="s">
        <v>313</v>
      </c>
      <c r="E8" s="101"/>
      <c r="F8" s="101"/>
      <c r="G8" s="101"/>
      <c r="H8" s="101"/>
      <c r="I8" s="101"/>
      <c r="J8" s="102"/>
      <c r="K8" s="100" t="s">
        <v>314</v>
      </c>
      <c r="L8" s="101"/>
      <c r="M8" s="102"/>
    </row>
    <row r="9" spans="1:13" ht="126" x14ac:dyDescent="0.25">
      <c r="A9" s="20" t="s">
        <v>315</v>
      </c>
      <c r="B9" s="20" t="s">
        <v>316</v>
      </c>
      <c r="C9" s="20" t="s">
        <v>317</v>
      </c>
      <c r="D9" s="20" t="s">
        <v>318</v>
      </c>
      <c r="E9" s="20" t="s">
        <v>319</v>
      </c>
      <c r="F9" s="20" t="s">
        <v>320</v>
      </c>
      <c r="G9" s="20" t="s">
        <v>321</v>
      </c>
      <c r="H9" s="20" t="s">
        <v>322</v>
      </c>
      <c r="I9" s="20" t="s">
        <v>323</v>
      </c>
      <c r="J9" s="20" t="s">
        <v>324</v>
      </c>
      <c r="K9" s="20" t="s">
        <v>325</v>
      </c>
      <c r="L9" s="20" t="s">
        <v>326</v>
      </c>
      <c r="M9" s="20" t="s">
        <v>327</v>
      </c>
    </row>
    <row r="10" spans="1:13" ht="15.75" x14ac:dyDescent="0.25">
      <c r="A10" s="143">
        <v>2</v>
      </c>
      <c r="B10" s="117">
        <v>2</v>
      </c>
      <c r="C10" s="140">
        <f>A10*B10</f>
        <v>4</v>
      </c>
      <c r="D10" s="133" t="s">
        <v>328</v>
      </c>
      <c r="E10" s="134"/>
      <c r="F10" s="134"/>
      <c r="G10" s="134"/>
      <c r="H10" s="135"/>
      <c r="I10" s="112">
        <v>-1</v>
      </c>
      <c r="J10" s="112">
        <v>-2</v>
      </c>
      <c r="K10" s="128">
        <f>A10+I10</f>
        <v>1</v>
      </c>
      <c r="L10" s="128">
        <f>B10+J10</f>
        <v>0</v>
      </c>
      <c r="M10" s="140">
        <f>K10*L10</f>
        <v>0</v>
      </c>
    </row>
    <row r="11" spans="1:13" ht="153" x14ac:dyDescent="0.2">
      <c r="A11" s="144"/>
      <c r="B11" s="118"/>
      <c r="C11" s="141"/>
      <c r="D11" s="3" t="s">
        <v>329</v>
      </c>
      <c r="E11" s="4" t="s">
        <v>330</v>
      </c>
      <c r="F11" s="84" t="s">
        <v>1559</v>
      </c>
      <c r="G11" s="19" t="s">
        <v>1462</v>
      </c>
      <c r="H11" s="74" t="s">
        <v>1509</v>
      </c>
      <c r="I11" s="112"/>
      <c r="J11" s="112"/>
      <c r="K11" s="128"/>
      <c r="L11" s="128"/>
      <c r="M11" s="141"/>
    </row>
    <row r="12" spans="1:13" ht="25.5" x14ac:dyDescent="0.2">
      <c r="A12" s="144"/>
      <c r="B12" s="118"/>
      <c r="C12" s="141"/>
      <c r="D12" s="3" t="s">
        <v>331</v>
      </c>
      <c r="E12" s="6" t="s">
        <v>332</v>
      </c>
      <c r="F12" s="84" t="s">
        <v>1513</v>
      </c>
      <c r="G12" s="19" t="s">
        <v>1470</v>
      </c>
      <c r="H12" s="74" t="s">
        <v>1509</v>
      </c>
      <c r="I12" s="112"/>
      <c r="J12" s="112"/>
      <c r="K12" s="128"/>
      <c r="L12" s="128"/>
      <c r="M12" s="141"/>
    </row>
    <row r="13" spans="1:13" x14ac:dyDescent="0.2">
      <c r="A13" s="144"/>
      <c r="B13" s="118"/>
      <c r="C13" s="141"/>
      <c r="D13" s="5" t="s">
        <v>333</v>
      </c>
      <c r="E13" s="9" t="s">
        <v>334</v>
      </c>
      <c r="F13" s="19"/>
      <c r="G13" s="19"/>
      <c r="H13" s="74"/>
      <c r="I13" s="112"/>
      <c r="J13" s="112"/>
      <c r="K13" s="128"/>
      <c r="L13" s="128"/>
      <c r="M13" s="141"/>
    </row>
    <row r="14" spans="1:13" ht="18.75" customHeight="1" x14ac:dyDescent="0.25">
      <c r="A14" s="144"/>
      <c r="B14" s="118"/>
      <c r="C14" s="141"/>
      <c r="D14" s="133" t="s">
        <v>335</v>
      </c>
      <c r="E14" s="134"/>
      <c r="F14" s="134"/>
      <c r="G14" s="134"/>
      <c r="H14" s="135"/>
      <c r="I14" s="112"/>
      <c r="J14" s="112"/>
      <c r="K14" s="128"/>
      <c r="L14" s="128"/>
      <c r="M14" s="141"/>
    </row>
    <row r="15" spans="1:13" s="37" customFormat="1" ht="153" x14ac:dyDescent="0.2">
      <c r="A15" s="144"/>
      <c r="B15" s="118"/>
      <c r="C15" s="141"/>
      <c r="D15" s="32" t="s">
        <v>336</v>
      </c>
      <c r="E15" s="6" t="s">
        <v>337</v>
      </c>
      <c r="F15" s="84" t="s">
        <v>1560</v>
      </c>
      <c r="G15" s="51" t="s">
        <v>1470</v>
      </c>
      <c r="H15" s="75" t="s">
        <v>1509</v>
      </c>
      <c r="I15" s="112"/>
      <c r="J15" s="112"/>
      <c r="K15" s="128"/>
      <c r="L15" s="128"/>
      <c r="M15" s="141"/>
    </row>
    <row r="16" spans="1:13" s="37" customFormat="1" ht="25.5" x14ac:dyDescent="0.2">
      <c r="A16" s="144"/>
      <c r="B16" s="118"/>
      <c r="C16" s="141"/>
      <c r="D16" s="32" t="s">
        <v>338</v>
      </c>
      <c r="E16" s="6" t="s">
        <v>339</v>
      </c>
      <c r="F16" s="84" t="s">
        <v>1513</v>
      </c>
      <c r="G16" s="51" t="s">
        <v>1470</v>
      </c>
      <c r="H16" s="75" t="s">
        <v>1509</v>
      </c>
      <c r="I16" s="112"/>
      <c r="J16" s="112"/>
      <c r="K16" s="128"/>
      <c r="L16" s="128"/>
      <c r="M16" s="141"/>
    </row>
    <row r="17" spans="1:13" s="37" customFormat="1" ht="76.5" x14ac:dyDescent="0.2">
      <c r="A17" s="144"/>
      <c r="B17" s="118"/>
      <c r="C17" s="141"/>
      <c r="D17" s="32" t="s">
        <v>340</v>
      </c>
      <c r="E17" s="6" t="s">
        <v>341</v>
      </c>
      <c r="F17" s="84" t="s">
        <v>1514</v>
      </c>
      <c r="G17" s="51" t="s">
        <v>1470</v>
      </c>
      <c r="H17" s="75" t="s">
        <v>1509</v>
      </c>
      <c r="I17" s="112"/>
      <c r="J17" s="112"/>
      <c r="K17" s="128"/>
      <c r="L17" s="128"/>
      <c r="M17" s="141"/>
    </row>
    <row r="18" spans="1:13" s="37" customFormat="1" x14ac:dyDescent="0.2">
      <c r="A18" s="144"/>
      <c r="B18" s="118"/>
      <c r="C18" s="141"/>
      <c r="D18" s="52" t="s">
        <v>342</v>
      </c>
      <c r="E18" s="53" t="s">
        <v>343</v>
      </c>
      <c r="F18" s="51"/>
      <c r="G18" s="51"/>
      <c r="H18" s="75"/>
      <c r="I18" s="112"/>
      <c r="J18" s="112"/>
      <c r="K18" s="128"/>
      <c r="L18" s="128"/>
      <c r="M18" s="141"/>
    </row>
    <row r="19" spans="1:13" s="37" customFormat="1" ht="15.75" x14ac:dyDescent="0.25">
      <c r="A19" s="144"/>
      <c r="B19" s="118"/>
      <c r="C19" s="141"/>
      <c r="D19" s="133" t="s">
        <v>344</v>
      </c>
      <c r="E19" s="134"/>
      <c r="F19" s="134"/>
      <c r="G19" s="134"/>
      <c r="H19" s="135"/>
      <c r="I19" s="112"/>
      <c r="J19" s="112"/>
      <c r="K19" s="128"/>
      <c r="L19" s="128"/>
      <c r="M19" s="141"/>
    </row>
    <row r="20" spans="1:13" ht="153" x14ac:dyDescent="0.2">
      <c r="A20" s="144"/>
      <c r="B20" s="118"/>
      <c r="C20" s="141"/>
      <c r="D20" s="3" t="s">
        <v>345</v>
      </c>
      <c r="E20" s="6" t="s">
        <v>346</v>
      </c>
      <c r="F20" s="84" t="s">
        <v>1560</v>
      </c>
      <c r="G20" s="19" t="s">
        <v>1470</v>
      </c>
      <c r="H20" s="74" t="s">
        <v>1509</v>
      </c>
      <c r="I20" s="112"/>
      <c r="J20" s="112"/>
      <c r="K20" s="128"/>
      <c r="L20" s="128"/>
      <c r="M20" s="141"/>
    </row>
    <row r="21" spans="1:13" ht="76.5" x14ac:dyDescent="0.2">
      <c r="A21" s="144"/>
      <c r="B21" s="118"/>
      <c r="C21" s="141"/>
      <c r="D21" s="3" t="s">
        <v>347</v>
      </c>
      <c r="E21" s="6" t="s">
        <v>348</v>
      </c>
      <c r="F21" s="84" t="s">
        <v>1514</v>
      </c>
      <c r="G21" s="19" t="s">
        <v>1470</v>
      </c>
      <c r="H21" s="74" t="s">
        <v>1509</v>
      </c>
      <c r="I21" s="112"/>
      <c r="J21" s="112"/>
      <c r="K21" s="128"/>
      <c r="L21" s="128"/>
      <c r="M21" s="141"/>
    </row>
    <row r="22" spans="1:13" ht="25.5" x14ac:dyDescent="0.2">
      <c r="A22" s="144"/>
      <c r="B22" s="118"/>
      <c r="C22" s="141"/>
      <c r="D22" s="3" t="s">
        <v>349</v>
      </c>
      <c r="E22" s="6" t="s">
        <v>350</v>
      </c>
      <c r="F22" s="84" t="s">
        <v>1513</v>
      </c>
      <c r="G22" s="19" t="s">
        <v>1470</v>
      </c>
      <c r="H22" s="74" t="s">
        <v>1509</v>
      </c>
      <c r="I22" s="112"/>
      <c r="J22" s="112"/>
      <c r="K22" s="128"/>
      <c r="L22" s="128"/>
      <c r="M22" s="141"/>
    </row>
    <row r="23" spans="1:13" x14ac:dyDescent="0.2">
      <c r="A23" s="145"/>
      <c r="B23" s="119"/>
      <c r="C23" s="142"/>
      <c r="D23" s="5" t="s">
        <v>351</v>
      </c>
      <c r="E23" s="9" t="s">
        <v>352</v>
      </c>
      <c r="F23" s="19"/>
      <c r="G23" s="19"/>
      <c r="H23" s="74"/>
      <c r="I23" s="112"/>
      <c r="J23" s="112"/>
      <c r="K23" s="128"/>
      <c r="L23" s="128"/>
      <c r="M23" s="142"/>
    </row>
    <row r="25" spans="1:13" ht="26.25" customHeight="1" x14ac:dyDescent="0.4">
      <c r="A25" s="100" t="s">
        <v>353</v>
      </c>
      <c r="B25" s="101"/>
      <c r="C25" s="102"/>
      <c r="D25" s="105" t="s">
        <v>354</v>
      </c>
      <c r="E25" s="105"/>
      <c r="F25" s="105"/>
      <c r="G25" s="105"/>
      <c r="H25" s="105"/>
      <c r="I25" s="105"/>
      <c r="J25" s="105"/>
      <c r="K25" s="100" t="s">
        <v>355</v>
      </c>
      <c r="L25" s="101"/>
      <c r="M25" s="102"/>
    </row>
    <row r="26" spans="1:13" ht="126" x14ac:dyDescent="0.25">
      <c r="A26" s="20" t="s">
        <v>356</v>
      </c>
      <c r="B26" s="20" t="s">
        <v>357</v>
      </c>
      <c r="C26" s="20" t="s">
        <v>358</v>
      </c>
      <c r="D26" s="113" t="s">
        <v>359</v>
      </c>
      <c r="E26" s="113"/>
      <c r="F26" s="26" t="s">
        <v>360</v>
      </c>
      <c r="G26" s="120" t="s">
        <v>361</v>
      </c>
      <c r="H26" s="121"/>
      <c r="I26" s="26" t="s">
        <v>362</v>
      </c>
      <c r="J26" s="26" t="s">
        <v>363</v>
      </c>
      <c r="K26" s="20" t="s">
        <v>364</v>
      </c>
      <c r="L26" s="20" t="s">
        <v>365</v>
      </c>
      <c r="M26" s="20" t="s">
        <v>366</v>
      </c>
    </row>
    <row r="27" spans="1:13" x14ac:dyDescent="0.2">
      <c r="A27" s="106">
        <f>K10</f>
        <v>1</v>
      </c>
      <c r="B27" s="106">
        <f>L10</f>
        <v>0</v>
      </c>
      <c r="C27" s="140">
        <f>M10</f>
        <v>0</v>
      </c>
      <c r="D27" s="111"/>
      <c r="E27" s="111"/>
      <c r="F27" s="5"/>
      <c r="G27" s="112"/>
      <c r="H27" s="112"/>
      <c r="I27" s="117">
        <v>-1</v>
      </c>
      <c r="J27" s="117">
        <v>-1</v>
      </c>
      <c r="K27" s="106">
        <f>A27+I27</f>
        <v>0</v>
      </c>
      <c r="L27" s="106">
        <f>B27+J27</f>
        <v>-1</v>
      </c>
      <c r="M27" s="140">
        <f>K27*L27</f>
        <v>0</v>
      </c>
    </row>
    <row r="28" spans="1:13" x14ac:dyDescent="0.2">
      <c r="A28" s="107"/>
      <c r="B28" s="107"/>
      <c r="C28" s="141"/>
      <c r="D28" s="111"/>
      <c r="E28" s="111"/>
      <c r="F28" s="5"/>
      <c r="G28" s="112"/>
      <c r="H28" s="112"/>
      <c r="I28" s="118"/>
      <c r="J28" s="118"/>
      <c r="K28" s="107"/>
      <c r="L28" s="107"/>
      <c r="M28" s="141"/>
    </row>
    <row r="29" spans="1:13" x14ac:dyDescent="0.2">
      <c r="A29" s="107"/>
      <c r="B29" s="107"/>
      <c r="C29" s="141"/>
      <c r="D29" s="111"/>
      <c r="E29" s="111"/>
      <c r="F29" s="5"/>
      <c r="G29" s="112"/>
      <c r="H29" s="112"/>
      <c r="I29" s="118"/>
      <c r="J29" s="118"/>
      <c r="K29" s="107"/>
      <c r="L29" s="107"/>
      <c r="M29" s="141"/>
    </row>
    <row r="30" spans="1:13" x14ac:dyDescent="0.2">
      <c r="A30" s="107"/>
      <c r="B30" s="107"/>
      <c r="C30" s="141"/>
      <c r="D30" s="111"/>
      <c r="E30" s="111"/>
      <c r="F30" s="5"/>
      <c r="G30" s="112"/>
      <c r="H30" s="112"/>
      <c r="I30" s="118"/>
      <c r="J30" s="118"/>
      <c r="K30" s="107"/>
      <c r="L30" s="107"/>
      <c r="M30" s="141"/>
    </row>
    <row r="31" spans="1:13" x14ac:dyDescent="0.2">
      <c r="A31" s="107"/>
      <c r="B31" s="107"/>
      <c r="C31" s="141"/>
      <c r="D31" s="111"/>
      <c r="E31" s="111"/>
      <c r="F31" s="5"/>
      <c r="G31" s="112"/>
      <c r="H31" s="112"/>
      <c r="I31" s="118"/>
      <c r="J31" s="118"/>
      <c r="K31" s="107"/>
      <c r="L31" s="107"/>
      <c r="M31" s="141"/>
    </row>
    <row r="32" spans="1:13" x14ac:dyDescent="0.2">
      <c r="A32" s="107"/>
      <c r="B32" s="107"/>
      <c r="C32" s="141"/>
      <c r="D32" s="111"/>
      <c r="E32" s="111"/>
      <c r="F32" s="5"/>
      <c r="G32" s="112"/>
      <c r="H32" s="112"/>
      <c r="I32" s="118"/>
      <c r="J32" s="118"/>
      <c r="K32" s="107"/>
      <c r="L32" s="107"/>
      <c r="M32" s="141"/>
    </row>
    <row r="33" spans="1:13" x14ac:dyDescent="0.2">
      <c r="A33" s="107"/>
      <c r="B33" s="107"/>
      <c r="C33" s="141"/>
      <c r="D33" s="111"/>
      <c r="E33" s="111"/>
      <c r="F33" s="5"/>
      <c r="G33" s="112"/>
      <c r="H33" s="112"/>
      <c r="I33" s="118"/>
      <c r="J33" s="118"/>
      <c r="K33" s="107"/>
      <c r="L33" s="107"/>
      <c r="M33" s="141"/>
    </row>
    <row r="34" spans="1:13" x14ac:dyDescent="0.2">
      <c r="A34" s="107"/>
      <c r="B34" s="107"/>
      <c r="C34" s="141"/>
      <c r="D34" s="111"/>
      <c r="E34" s="111"/>
      <c r="F34" s="5"/>
      <c r="G34" s="112"/>
      <c r="H34" s="112"/>
      <c r="I34" s="118"/>
      <c r="J34" s="118"/>
      <c r="K34" s="107"/>
      <c r="L34" s="107"/>
      <c r="M34" s="141"/>
    </row>
    <row r="35" spans="1:13" x14ac:dyDescent="0.2">
      <c r="A35" s="108"/>
      <c r="B35" s="108"/>
      <c r="C35" s="141"/>
      <c r="D35" s="111"/>
      <c r="E35" s="111"/>
      <c r="F35" s="5"/>
      <c r="G35" s="112"/>
      <c r="H35" s="112"/>
      <c r="I35" s="119"/>
      <c r="J35" s="119"/>
      <c r="K35" s="108"/>
      <c r="L35" s="108"/>
      <c r="M35" s="141"/>
    </row>
    <row r="59" spans="2:3" x14ac:dyDescent="0.2">
      <c r="B59">
        <v>1</v>
      </c>
      <c r="C59">
        <v>-1</v>
      </c>
    </row>
    <row r="60" spans="2:3" x14ac:dyDescent="0.2">
      <c r="B60">
        <v>2</v>
      </c>
      <c r="C60">
        <v>-2</v>
      </c>
    </row>
    <row r="61" spans="2:3" x14ac:dyDescent="0.2">
      <c r="B61">
        <v>3</v>
      </c>
      <c r="C61">
        <v>-3</v>
      </c>
    </row>
    <row r="62" spans="2:3" x14ac:dyDescent="0.2">
      <c r="B62">
        <v>4</v>
      </c>
      <c r="C62">
        <v>-4</v>
      </c>
    </row>
  </sheetData>
  <customSheetViews>
    <customSheetView guid="{35173F07-2845-43C5-9AAA-EA2DF91EC926}" showPageBreaks="1" printArea="1" view="pageBreakPreview">
      <selection activeCell="H41" sqref="H41"/>
      <pageMargins left="0.7" right="0.7" top="0.75" bottom="0.75" header="0.3" footer="0.3"/>
      <pageSetup paperSize="9" scale="48" orientation="landscape" r:id="rId1"/>
    </customSheetView>
  </customSheetViews>
  <mergeCells count="47">
    <mergeCell ref="C1:G2"/>
    <mergeCell ref="L27:L35"/>
    <mergeCell ref="M27:M35"/>
    <mergeCell ref="D28:E28"/>
    <mergeCell ref="G28:H28"/>
    <mergeCell ref="D29:E29"/>
    <mergeCell ref="G29:H29"/>
    <mergeCell ref="D30:E30"/>
    <mergeCell ref="G30:H30"/>
    <mergeCell ref="I27:I35"/>
    <mergeCell ref="J27:J35"/>
    <mergeCell ref="D33:E33"/>
    <mergeCell ref="G33:H33"/>
    <mergeCell ref="D34:E34"/>
    <mergeCell ref="G34:H34"/>
    <mergeCell ref="K27:K35"/>
    <mergeCell ref="G35:H35"/>
    <mergeCell ref="C3:G3"/>
    <mergeCell ref="A8:C8"/>
    <mergeCell ref="D8:J8"/>
    <mergeCell ref="A27:A35"/>
    <mergeCell ref="B27:B35"/>
    <mergeCell ref="C27:C35"/>
    <mergeCell ref="D27:E27"/>
    <mergeCell ref="D31:E31"/>
    <mergeCell ref="D32:E32"/>
    <mergeCell ref="D35:E35"/>
    <mergeCell ref="D26:E26"/>
    <mergeCell ref="G26:H26"/>
    <mergeCell ref="G27:H27"/>
    <mergeCell ref="G31:H31"/>
    <mergeCell ref="G32:H32"/>
    <mergeCell ref="A25:C25"/>
    <mergeCell ref="K8:M8"/>
    <mergeCell ref="I10:I23"/>
    <mergeCell ref="J10:J23"/>
    <mergeCell ref="B10:B23"/>
    <mergeCell ref="C10:C23"/>
    <mergeCell ref="D19:H19"/>
    <mergeCell ref="A10:A23"/>
    <mergeCell ref="D25:J25"/>
    <mergeCell ref="K25:M25"/>
    <mergeCell ref="K10:K23"/>
    <mergeCell ref="L10:L23"/>
    <mergeCell ref="M10:M23"/>
    <mergeCell ref="D10:H10"/>
    <mergeCell ref="D14:H14"/>
  </mergeCells>
  <phoneticPr fontId="0" type="noConversion"/>
  <conditionalFormatting sqref="C10">
    <cfRule type="cellIs" dxfId="65" priority="30" operator="between">
      <formula>8</formula>
      <formula>16</formula>
    </cfRule>
    <cfRule type="cellIs" dxfId="64" priority="31" operator="between">
      <formula>4</formula>
      <formula>6</formula>
    </cfRule>
    <cfRule type="cellIs" dxfId="63" priority="32" operator="between">
      <formula>0</formula>
      <formula>3</formula>
    </cfRule>
  </conditionalFormatting>
  <conditionalFormatting sqref="F18:H18 G15:H17">
    <cfRule type="cellIs" dxfId="62" priority="23" operator="between">
      <formula>0</formula>
      <formula>0</formula>
    </cfRule>
  </conditionalFormatting>
  <conditionalFormatting sqref="M10">
    <cfRule type="cellIs" dxfId="61" priority="7" operator="between">
      <formula>8</formula>
      <formula>16</formula>
    </cfRule>
    <cfRule type="cellIs" dxfId="60" priority="8" operator="between">
      <formula>4</formula>
      <formula>6</formula>
    </cfRule>
    <cfRule type="cellIs" dxfId="59" priority="9" operator="between">
      <formula>0</formula>
      <formula>3</formula>
    </cfRule>
  </conditionalFormatting>
  <conditionalFormatting sqref="C27">
    <cfRule type="cellIs" dxfId="58" priority="4" operator="between">
      <formula>8</formula>
      <formula>16</formula>
    </cfRule>
    <cfRule type="cellIs" dxfId="57" priority="5" operator="between">
      <formula>4</formula>
      <formula>6</formula>
    </cfRule>
    <cfRule type="cellIs" dxfId="56" priority="6" operator="between">
      <formula>0</formula>
      <formula>3</formula>
    </cfRule>
  </conditionalFormatting>
  <conditionalFormatting sqref="M27">
    <cfRule type="cellIs" dxfId="55" priority="1" operator="between">
      <formula>8</formula>
      <formula>16</formula>
    </cfRule>
    <cfRule type="cellIs" dxfId="54" priority="2" operator="between">
      <formula>4</formula>
      <formula>6</formula>
    </cfRule>
    <cfRule type="cellIs" dxfId="53"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3"/>
  <sheetViews>
    <sheetView view="pageBreakPreview" topLeftCell="A17" zoomScale="82" zoomScaleNormal="75" zoomScaleSheetLayoutView="82" workbookViewId="0">
      <selection activeCell="D5" sqref="D5"/>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1" spans="1:13" x14ac:dyDescent="0.2">
      <c r="C1" s="158" t="s">
        <v>1561</v>
      </c>
      <c r="D1" s="158"/>
      <c r="E1" s="158"/>
      <c r="F1" s="158"/>
      <c r="G1" s="158"/>
    </row>
    <row r="2" spans="1:13" ht="13.5" thickBot="1" x14ac:dyDescent="0.25">
      <c r="C2" s="159"/>
      <c r="D2" s="159"/>
      <c r="E2" s="159"/>
      <c r="F2" s="159"/>
      <c r="G2" s="159"/>
    </row>
    <row r="3" spans="1:13" s="42" customFormat="1" ht="26.25" x14ac:dyDescent="0.4">
      <c r="C3" s="114" t="s">
        <v>367</v>
      </c>
      <c r="D3" s="115"/>
      <c r="E3" s="115"/>
      <c r="F3" s="115"/>
      <c r="G3" s="116"/>
    </row>
    <row r="4" spans="1:13" s="43" customFormat="1" ht="78.75" x14ac:dyDescent="0.25">
      <c r="C4" s="44" t="s">
        <v>368</v>
      </c>
      <c r="D4" s="45" t="s">
        <v>369</v>
      </c>
      <c r="E4" s="45" t="s">
        <v>370</v>
      </c>
      <c r="F4" s="45" t="s">
        <v>371</v>
      </c>
      <c r="G4" s="46" t="s">
        <v>372</v>
      </c>
    </row>
    <row r="5" spans="1:13" s="47" customFormat="1" ht="92.25" customHeight="1" thickBot="1" x14ac:dyDescent="0.25">
      <c r="C5" s="48" t="str">
        <f>'4. Aggiudicazione diretta'!A7:A7</f>
        <v>PR2</v>
      </c>
      <c r="D5" s="49" t="str">
        <f>'4. Aggiudicazione diretta'!B7:B7</f>
        <v>Manipolazione della gara d'appalto obbligatoria</v>
      </c>
      <c r="E5" s="49" t="str">
        <f>'4. Aggiudicazione diretta'!C7:C7</f>
        <v>Un membro del personale di un'AG favorisce un offerente in una procedura di gara mediante:
- specifiche atte a favorire le turbative d'asta o
- la divulgazione dei dati relativi alle offerte o
- la manipolazione delle offerte.</v>
      </c>
      <c r="F5" s="49" t="str">
        <f>'4. Aggiudicazione diretta'!E7:E7</f>
        <v>Autorità di gestione e terzi</v>
      </c>
      <c r="G5" s="50" t="str">
        <f>'4. Aggiudicazione diretta'!F7:F7</f>
        <v>Collusione</v>
      </c>
    </row>
    <row r="8" spans="1:13" ht="26.25" customHeight="1" x14ac:dyDescent="0.4">
      <c r="A8" s="100" t="s">
        <v>373</v>
      </c>
      <c r="B8" s="101"/>
      <c r="C8" s="102"/>
      <c r="D8" s="100" t="s">
        <v>374</v>
      </c>
      <c r="E8" s="101"/>
      <c r="F8" s="101"/>
      <c r="G8" s="101"/>
      <c r="H8" s="101"/>
      <c r="I8" s="101"/>
      <c r="J8" s="102"/>
      <c r="K8" s="100" t="s">
        <v>375</v>
      </c>
      <c r="L8" s="101"/>
      <c r="M8" s="102"/>
    </row>
    <row r="9" spans="1:13" ht="126" x14ac:dyDescent="0.25">
      <c r="A9" s="45" t="s">
        <v>376</v>
      </c>
      <c r="B9" s="45" t="s">
        <v>377</v>
      </c>
      <c r="C9" s="45" t="s">
        <v>378</v>
      </c>
      <c r="D9" s="45" t="s">
        <v>379</v>
      </c>
      <c r="E9" s="45" t="s">
        <v>380</v>
      </c>
      <c r="F9" s="45" t="s">
        <v>381</v>
      </c>
      <c r="G9" s="45" t="s">
        <v>382</v>
      </c>
      <c r="H9" s="45" t="s">
        <v>383</v>
      </c>
      <c r="I9" s="45" t="s">
        <v>384</v>
      </c>
      <c r="J9" s="45" t="s">
        <v>385</v>
      </c>
      <c r="K9" s="45" t="s">
        <v>386</v>
      </c>
      <c r="L9" s="45" t="s">
        <v>387</v>
      </c>
      <c r="M9" s="45" t="s">
        <v>388</v>
      </c>
    </row>
    <row r="10" spans="1:13" ht="15.75" customHeight="1" x14ac:dyDescent="0.25">
      <c r="A10" s="112">
        <v>2</v>
      </c>
      <c r="B10" s="112">
        <v>2</v>
      </c>
      <c r="C10" s="124">
        <f>A10*B10</f>
        <v>4</v>
      </c>
      <c r="D10" s="160" t="s">
        <v>523</v>
      </c>
      <c r="E10" s="161"/>
      <c r="F10" s="161"/>
      <c r="G10" s="161"/>
      <c r="H10" s="162"/>
      <c r="I10" s="153">
        <v>-1</v>
      </c>
      <c r="J10" s="153">
        <v>-1</v>
      </c>
      <c r="K10" s="154">
        <f>A10+I10</f>
        <v>1</v>
      </c>
      <c r="L10" s="154">
        <f>B10+J10</f>
        <v>1</v>
      </c>
      <c r="M10" s="124">
        <f>K10*L10</f>
        <v>1</v>
      </c>
    </row>
    <row r="11" spans="1:13" ht="153" x14ac:dyDescent="0.2">
      <c r="A11" s="112"/>
      <c r="B11" s="112"/>
      <c r="C11" s="124"/>
      <c r="D11" s="32" t="s">
        <v>389</v>
      </c>
      <c r="E11" s="6" t="s">
        <v>390</v>
      </c>
      <c r="F11" s="91" t="s">
        <v>1559</v>
      </c>
      <c r="G11" s="51" t="s">
        <v>1470</v>
      </c>
      <c r="H11" s="75" t="s">
        <v>1509</v>
      </c>
      <c r="I11" s="153"/>
      <c r="J11" s="153"/>
      <c r="K11" s="154"/>
      <c r="L11" s="154"/>
      <c r="M11" s="124"/>
    </row>
    <row r="12" spans="1:13" ht="25.5" x14ac:dyDescent="0.2">
      <c r="A12" s="112"/>
      <c r="B12" s="112"/>
      <c r="C12" s="124"/>
      <c r="D12" s="32" t="s">
        <v>391</v>
      </c>
      <c r="E12" s="6" t="s">
        <v>392</v>
      </c>
      <c r="F12" s="91" t="s">
        <v>1513</v>
      </c>
      <c r="G12" s="51"/>
      <c r="H12" s="75"/>
      <c r="I12" s="153"/>
      <c r="J12" s="153"/>
      <c r="K12" s="154"/>
      <c r="L12" s="154"/>
      <c r="M12" s="124"/>
    </row>
    <row r="13" spans="1:13" x14ac:dyDescent="0.2">
      <c r="A13" s="112"/>
      <c r="B13" s="112"/>
      <c r="C13" s="124"/>
      <c r="D13" s="52" t="s">
        <v>393</v>
      </c>
      <c r="E13" s="53" t="s">
        <v>394</v>
      </c>
      <c r="F13" s="51"/>
      <c r="G13" s="51"/>
      <c r="H13" s="75"/>
      <c r="I13" s="153"/>
      <c r="J13" s="153"/>
      <c r="K13" s="154"/>
      <c r="L13" s="154"/>
      <c r="M13" s="124"/>
    </row>
    <row r="14" spans="1:13" ht="15.75" customHeight="1" x14ac:dyDescent="0.25">
      <c r="A14" s="112"/>
      <c r="B14" s="112"/>
      <c r="C14" s="124"/>
      <c r="D14" s="160" t="s">
        <v>395</v>
      </c>
      <c r="E14" s="161"/>
      <c r="F14" s="161"/>
      <c r="G14" s="161"/>
      <c r="H14" s="162"/>
      <c r="I14" s="153"/>
      <c r="J14" s="153"/>
      <c r="K14" s="154"/>
      <c r="L14" s="154"/>
      <c r="M14" s="124"/>
    </row>
    <row r="15" spans="1:13" ht="38.25" x14ac:dyDescent="0.2">
      <c r="A15" s="112"/>
      <c r="B15" s="112"/>
      <c r="C15" s="124"/>
      <c r="D15" s="3" t="s">
        <v>396</v>
      </c>
      <c r="E15" s="4" t="s">
        <v>397</v>
      </c>
      <c r="F15" s="51" t="s">
        <v>1480</v>
      </c>
      <c r="G15" s="51"/>
      <c r="H15" s="75"/>
      <c r="I15" s="153"/>
      <c r="J15" s="153"/>
      <c r="K15" s="154"/>
      <c r="L15" s="154"/>
      <c r="M15" s="124"/>
    </row>
    <row r="16" spans="1:13" ht="38.25" x14ac:dyDescent="0.2">
      <c r="A16" s="112"/>
      <c r="B16" s="112"/>
      <c r="C16" s="124"/>
      <c r="D16" s="3" t="s">
        <v>398</v>
      </c>
      <c r="E16" s="4" t="s">
        <v>399</v>
      </c>
      <c r="F16" s="91" t="s">
        <v>1515</v>
      </c>
      <c r="G16" s="51" t="s">
        <v>1470</v>
      </c>
      <c r="H16" s="75" t="s">
        <v>1509</v>
      </c>
      <c r="I16" s="153"/>
      <c r="J16" s="153"/>
      <c r="K16" s="154"/>
      <c r="L16" s="154"/>
      <c r="M16" s="124"/>
    </row>
    <row r="17" spans="1:13" ht="51" x14ac:dyDescent="0.2">
      <c r="A17" s="112"/>
      <c r="B17" s="112"/>
      <c r="C17" s="124"/>
      <c r="D17" s="3" t="s">
        <v>400</v>
      </c>
      <c r="E17" s="4" t="s">
        <v>401</v>
      </c>
      <c r="F17" s="91" t="s">
        <v>1518</v>
      </c>
      <c r="G17" s="51" t="s">
        <v>1470</v>
      </c>
      <c r="H17" s="75" t="s">
        <v>1509</v>
      </c>
      <c r="I17" s="153"/>
      <c r="J17" s="153"/>
      <c r="K17" s="154"/>
      <c r="L17" s="154"/>
      <c r="M17" s="124"/>
    </row>
    <row r="18" spans="1:13" ht="15.75" customHeight="1" x14ac:dyDescent="0.2">
      <c r="A18" s="112"/>
      <c r="B18" s="112"/>
      <c r="C18" s="124"/>
      <c r="D18" s="5" t="s">
        <v>402</v>
      </c>
      <c r="E18" s="9" t="s">
        <v>403</v>
      </c>
      <c r="F18" s="51"/>
      <c r="G18" s="51"/>
      <c r="H18" s="75"/>
      <c r="I18" s="153"/>
      <c r="J18" s="153"/>
      <c r="K18" s="154"/>
      <c r="L18" s="154"/>
      <c r="M18" s="124"/>
    </row>
    <row r="19" spans="1:13" ht="15.75" customHeight="1" x14ac:dyDescent="0.25">
      <c r="A19" s="112"/>
      <c r="B19" s="112"/>
      <c r="C19" s="124"/>
      <c r="D19" s="160" t="s">
        <v>404</v>
      </c>
      <c r="E19" s="161"/>
      <c r="F19" s="161"/>
      <c r="G19" s="161"/>
      <c r="H19" s="162"/>
      <c r="I19" s="153"/>
      <c r="J19" s="153"/>
      <c r="K19" s="154"/>
      <c r="L19" s="154"/>
      <c r="M19" s="124"/>
    </row>
    <row r="20" spans="1:13" ht="38.25" x14ac:dyDescent="0.2">
      <c r="A20" s="112"/>
      <c r="B20" s="112"/>
      <c r="C20" s="124"/>
      <c r="D20" s="3" t="s">
        <v>405</v>
      </c>
      <c r="E20" s="4" t="s">
        <v>406</v>
      </c>
      <c r="F20" s="91" t="s">
        <v>1516</v>
      </c>
      <c r="G20" s="51" t="s">
        <v>1470</v>
      </c>
      <c r="H20" s="75" t="s">
        <v>1509</v>
      </c>
      <c r="I20" s="153"/>
      <c r="J20" s="153"/>
      <c r="K20" s="154"/>
      <c r="L20" s="154"/>
      <c r="M20" s="124"/>
    </row>
    <row r="21" spans="1:13" ht="51" x14ac:dyDescent="0.2">
      <c r="A21" s="112"/>
      <c r="B21" s="112"/>
      <c r="C21" s="124"/>
      <c r="D21" s="3" t="s">
        <v>407</v>
      </c>
      <c r="E21" s="4" t="s">
        <v>408</v>
      </c>
      <c r="F21" s="91" t="s">
        <v>1517</v>
      </c>
      <c r="G21" s="51" t="s">
        <v>1470</v>
      </c>
      <c r="H21" s="75" t="s">
        <v>1509</v>
      </c>
      <c r="I21" s="153"/>
      <c r="J21" s="153"/>
      <c r="K21" s="154"/>
      <c r="L21" s="154"/>
      <c r="M21" s="124"/>
    </row>
    <row r="22" spans="1:13" x14ac:dyDescent="0.2">
      <c r="A22" s="112"/>
      <c r="B22" s="112"/>
      <c r="C22" s="124"/>
      <c r="D22" s="5" t="s">
        <v>409</v>
      </c>
      <c r="E22" s="9" t="s">
        <v>410</v>
      </c>
      <c r="F22" s="51"/>
      <c r="G22" s="51"/>
      <c r="H22" s="75"/>
      <c r="I22" s="153"/>
      <c r="J22" s="153"/>
      <c r="K22" s="154"/>
      <c r="L22" s="154"/>
      <c r="M22" s="124"/>
    </row>
    <row r="25" spans="1:13" ht="26.25" customHeight="1" x14ac:dyDescent="0.4">
      <c r="A25" s="100" t="s">
        <v>411</v>
      </c>
      <c r="B25" s="101"/>
      <c r="C25" s="102"/>
      <c r="D25" s="105" t="s">
        <v>412</v>
      </c>
      <c r="E25" s="105"/>
      <c r="F25" s="105"/>
      <c r="G25" s="105"/>
      <c r="H25" s="105"/>
      <c r="I25" s="105"/>
      <c r="J25" s="105"/>
      <c r="K25" s="100" t="s">
        <v>413</v>
      </c>
      <c r="L25" s="101"/>
      <c r="M25" s="102"/>
    </row>
    <row r="26" spans="1:13" ht="126" x14ac:dyDescent="0.25">
      <c r="A26" s="45" t="s">
        <v>414</v>
      </c>
      <c r="B26" s="45" t="s">
        <v>415</v>
      </c>
      <c r="C26" s="45" t="s">
        <v>416</v>
      </c>
      <c r="D26" s="150" t="s">
        <v>417</v>
      </c>
      <c r="E26" s="150"/>
      <c r="F26" s="54" t="s">
        <v>418</v>
      </c>
      <c r="G26" s="151" t="s">
        <v>419</v>
      </c>
      <c r="H26" s="152"/>
      <c r="I26" s="54" t="s">
        <v>420</v>
      </c>
      <c r="J26" s="54" t="s">
        <v>421</v>
      </c>
      <c r="K26" s="45" t="s">
        <v>422</v>
      </c>
      <c r="L26" s="45" t="s">
        <v>423</v>
      </c>
      <c r="M26" s="45" t="s">
        <v>424</v>
      </c>
    </row>
    <row r="27" spans="1:13" x14ac:dyDescent="0.2">
      <c r="A27" s="146">
        <f>K10</f>
        <v>1</v>
      </c>
      <c r="B27" s="146">
        <f>L10</f>
        <v>1</v>
      </c>
      <c r="C27" s="124">
        <f>M10</f>
        <v>1</v>
      </c>
      <c r="D27" s="149"/>
      <c r="E27" s="149"/>
      <c r="F27" s="52"/>
      <c r="G27" s="153"/>
      <c r="H27" s="153"/>
      <c r="I27" s="155">
        <v>-1</v>
      </c>
      <c r="J27" s="155">
        <v>-1</v>
      </c>
      <c r="K27" s="146">
        <f>A27+I27</f>
        <v>0</v>
      </c>
      <c r="L27" s="146">
        <f>B27+J27</f>
        <v>0</v>
      </c>
      <c r="M27" s="124">
        <f>K27*L27</f>
        <v>0</v>
      </c>
    </row>
    <row r="28" spans="1:13" x14ac:dyDescent="0.2">
      <c r="A28" s="147"/>
      <c r="B28" s="147"/>
      <c r="C28" s="124"/>
      <c r="D28" s="149"/>
      <c r="E28" s="149"/>
      <c r="F28" s="52"/>
      <c r="G28" s="153"/>
      <c r="H28" s="153"/>
      <c r="I28" s="156"/>
      <c r="J28" s="156"/>
      <c r="K28" s="147"/>
      <c r="L28" s="147"/>
      <c r="M28" s="124"/>
    </row>
    <row r="29" spans="1:13" x14ac:dyDescent="0.2">
      <c r="A29" s="147"/>
      <c r="B29" s="147"/>
      <c r="C29" s="124"/>
      <c r="D29" s="149"/>
      <c r="E29" s="149"/>
      <c r="F29" s="52"/>
      <c r="G29" s="153"/>
      <c r="H29" s="153"/>
      <c r="I29" s="156"/>
      <c r="J29" s="156"/>
      <c r="K29" s="147"/>
      <c r="L29" s="147"/>
      <c r="M29" s="124"/>
    </row>
    <row r="30" spans="1:13" x14ac:dyDescent="0.2">
      <c r="A30" s="147"/>
      <c r="B30" s="147"/>
      <c r="C30" s="124"/>
      <c r="D30" s="149"/>
      <c r="E30" s="149"/>
      <c r="F30" s="52"/>
      <c r="G30" s="153"/>
      <c r="H30" s="153"/>
      <c r="I30" s="156"/>
      <c r="J30" s="156"/>
      <c r="K30" s="147"/>
      <c r="L30" s="147"/>
      <c r="M30" s="124"/>
    </row>
    <row r="31" spans="1:13" x14ac:dyDescent="0.2">
      <c r="A31" s="147"/>
      <c r="B31" s="147"/>
      <c r="C31" s="124"/>
      <c r="D31" s="149"/>
      <c r="E31" s="149"/>
      <c r="F31" s="52"/>
      <c r="G31" s="153"/>
      <c r="H31" s="153"/>
      <c r="I31" s="156"/>
      <c r="J31" s="156"/>
      <c r="K31" s="147"/>
      <c r="L31" s="147"/>
      <c r="M31" s="124"/>
    </row>
    <row r="32" spans="1:13" x14ac:dyDescent="0.2">
      <c r="A32" s="147"/>
      <c r="B32" s="147"/>
      <c r="C32" s="124"/>
      <c r="D32" s="149"/>
      <c r="E32" s="149"/>
      <c r="F32" s="52"/>
      <c r="G32" s="153"/>
      <c r="H32" s="153"/>
      <c r="I32" s="156"/>
      <c r="J32" s="156"/>
      <c r="K32" s="147"/>
      <c r="L32" s="147"/>
      <c r="M32" s="124"/>
    </row>
    <row r="33" spans="1:13" x14ac:dyDescent="0.2">
      <c r="A33" s="147"/>
      <c r="B33" s="147"/>
      <c r="C33" s="124"/>
      <c r="D33" s="149"/>
      <c r="E33" s="149"/>
      <c r="F33" s="52"/>
      <c r="G33" s="153"/>
      <c r="H33" s="153"/>
      <c r="I33" s="156"/>
      <c r="J33" s="156"/>
      <c r="K33" s="147"/>
      <c r="L33" s="147"/>
      <c r="M33" s="124"/>
    </row>
    <row r="34" spans="1:13" x14ac:dyDescent="0.2">
      <c r="A34" s="147"/>
      <c r="B34" s="147"/>
      <c r="C34" s="124"/>
      <c r="D34" s="149"/>
      <c r="E34" s="149"/>
      <c r="F34" s="52"/>
      <c r="G34" s="153"/>
      <c r="H34" s="153"/>
      <c r="I34" s="156"/>
      <c r="J34" s="156"/>
      <c r="K34" s="147"/>
      <c r="L34" s="147"/>
      <c r="M34" s="124"/>
    </row>
    <row r="35" spans="1:13" x14ac:dyDescent="0.2">
      <c r="A35" s="148"/>
      <c r="B35" s="148"/>
      <c r="C35" s="124"/>
      <c r="D35" s="149"/>
      <c r="E35" s="149"/>
      <c r="F35" s="52"/>
      <c r="G35" s="153"/>
      <c r="H35" s="153"/>
      <c r="I35" s="157"/>
      <c r="J35" s="157"/>
      <c r="K35" s="148"/>
      <c r="L35" s="148"/>
      <c r="M35" s="124"/>
    </row>
    <row r="59" spans="2:3" x14ac:dyDescent="0.2">
      <c r="B59" s="37">
        <v>1</v>
      </c>
      <c r="C59" s="37">
        <v>-1</v>
      </c>
    </row>
    <row r="60" spans="2:3" x14ac:dyDescent="0.2">
      <c r="B60" s="37">
        <v>2</v>
      </c>
      <c r="C60" s="37">
        <v>-2</v>
      </c>
    </row>
    <row r="61" spans="2:3" x14ac:dyDescent="0.2">
      <c r="B61" s="37">
        <v>3</v>
      </c>
      <c r="C61" s="37">
        <v>-3</v>
      </c>
    </row>
    <row r="62" spans="2:3" x14ac:dyDescent="0.2">
      <c r="B62" s="37">
        <v>4</v>
      </c>
      <c r="C62" s="37">
        <v>-4</v>
      </c>
    </row>
    <row r="63" spans="2:3" x14ac:dyDescent="0.2">
      <c r="B63" s="37">
        <v>5</v>
      </c>
      <c r="C63" s="37">
        <v>-5</v>
      </c>
    </row>
  </sheetData>
  <customSheetViews>
    <customSheetView guid="{35173F07-2845-43C5-9AAA-EA2DF91EC926}" scale="82" showPageBreaks="1" printArea="1" view="pageBreakPreview">
      <selection activeCell="D10" sqref="D10:H10"/>
      <pageMargins left="0.7" right="0.7" top="0.75" bottom="0.75" header="0.3" footer="0.3"/>
      <pageSetup paperSize="9" scale="48" orientation="landscape" r:id="rId1"/>
    </customSheetView>
  </customSheetViews>
  <mergeCells count="47">
    <mergeCell ref="C1:G2"/>
    <mergeCell ref="J27:J35"/>
    <mergeCell ref="K27:K35"/>
    <mergeCell ref="L27:L35"/>
    <mergeCell ref="M27:M35"/>
    <mergeCell ref="M10:M22"/>
    <mergeCell ref="D10:H10"/>
    <mergeCell ref="D14:H14"/>
    <mergeCell ref="D19:H19"/>
    <mergeCell ref="G33:H33"/>
    <mergeCell ref="D34:E34"/>
    <mergeCell ref="G34:H34"/>
    <mergeCell ref="D32:E32"/>
    <mergeCell ref="D30:E30"/>
    <mergeCell ref="D33:E33"/>
    <mergeCell ref="D35:E35"/>
    <mergeCell ref="G32:H32"/>
    <mergeCell ref="G35:H35"/>
    <mergeCell ref="G30:H30"/>
    <mergeCell ref="K8:M8"/>
    <mergeCell ref="K10:K22"/>
    <mergeCell ref="K25:M25"/>
    <mergeCell ref="I10:I22"/>
    <mergeCell ref="J10:J22"/>
    <mergeCell ref="L10:L22"/>
    <mergeCell ref="I27:I35"/>
    <mergeCell ref="G27:H27"/>
    <mergeCell ref="G31:H31"/>
    <mergeCell ref="G28:H28"/>
    <mergeCell ref="G29:H29"/>
    <mergeCell ref="D26:E26"/>
    <mergeCell ref="G26:H26"/>
    <mergeCell ref="C3:G3"/>
    <mergeCell ref="A8:C8"/>
    <mergeCell ref="D8:J8"/>
    <mergeCell ref="A25:C25"/>
    <mergeCell ref="D25:J25"/>
    <mergeCell ref="B10:B22"/>
    <mergeCell ref="A10:A22"/>
    <mergeCell ref="C10:C22"/>
    <mergeCell ref="A27:A35"/>
    <mergeCell ref="B27:B35"/>
    <mergeCell ref="C27:C35"/>
    <mergeCell ref="D27:E27"/>
    <mergeCell ref="D31:E31"/>
    <mergeCell ref="D28:E28"/>
    <mergeCell ref="D29:E29"/>
  </mergeCells>
  <phoneticPr fontId="0" type="noConversion"/>
  <conditionalFormatting sqref="I10 F11:H12">
    <cfRule type="cellIs" dxfId="52" priority="38" operator="between">
      <formula>0</formula>
      <formula>0</formula>
    </cfRule>
  </conditionalFormatting>
  <conditionalFormatting sqref="F13:H13">
    <cfRule type="cellIs" dxfId="51" priority="25" operator="between">
      <formula>0</formula>
      <formula>0</formula>
    </cfRule>
  </conditionalFormatting>
  <conditionalFormatting sqref="F15:H15 F18:H18 G16:H17">
    <cfRule type="cellIs" dxfId="50" priority="18" operator="between">
      <formula>0</formula>
      <formula>0</formula>
    </cfRule>
  </conditionalFormatting>
  <conditionalFormatting sqref="F22:H22 G20:H21">
    <cfRule type="cellIs" dxfId="49" priority="17" operator="between">
      <formula>0</formula>
      <formula>0</formula>
    </cfRule>
  </conditionalFormatting>
  <conditionalFormatting sqref="C10">
    <cfRule type="cellIs" dxfId="48" priority="14" operator="between">
      <formula>8</formula>
      <formula>16</formula>
    </cfRule>
    <cfRule type="cellIs" dxfId="47" priority="15" operator="between">
      <formula>4</formula>
      <formula>6</formula>
    </cfRule>
    <cfRule type="cellIs" dxfId="46" priority="16" operator="between">
      <formula>0</formula>
      <formula>3</formula>
    </cfRule>
  </conditionalFormatting>
  <conditionalFormatting sqref="M10">
    <cfRule type="cellIs" dxfId="45" priority="11" operator="between">
      <formula>8</formula>
      <formula>16</formula>
    </cfRule>
    <cfRule type="cellIs" dxfId="44" priority="12" operator="between">
      <formula>4</formula>
      <formula>6</formula>
    </cfRule>
    <cfRule type="cellIs" dxfId="43" priority="13" operator="between">
      <formula>0</formula>
      <formula>3</formula>
    </cfRule>
  </conditionalFormatting>
  <conditionalFormatting sqref="C27">
    <cfRule type="cellIs" dxfId="42" priority="8" operator="between">
      <formula>8</formula>
      <formula>16</formula>
    </cfRule>
    <cfRule type="cellIs" dxfId="41" priority="9" operator="between">
      <formula>4</formula>
      <formula>6</formula>
    </cfRule>
    <cfRule type="cellIs" dxfId="40" priority="10" operator="between">
      <formula>0</formula>
      <formula>3</formula>
    </cfRule>
  </conditionalFormatting>
  <conditionalFormatting sqref="M27">
    <cfRule type="cellIs" dxfId="39" priority="5" operator="between">
      <formula>8</formula>
      <formula>16</formula>
    </cfRule>
    <cfRule type="cellIs" dxfId="38" priority="6" operator="between">
      <formula>4</formula>
      <formula>6</formula>
    </cfRule>
    <cfRule type="cellIs" dxfId="37" priority="7" operator="between">
      <formula>0</formula>
      <formula>3</formula>
    </cfRule>
  </conditionalFormatting>
  <conditionalFormatting sqref="F16">
    <cfRule type="cellIs" dxfId="36" priority="4" operator="between">
      <formula>0</formula>
      <formula>0</formula>
    </cfRule>
  </conditionalFormatting>
  <conditionalFormatting sqref="F20">
    <cfRule type="cellIs" dxfId="35" priority="3" operator="between">
      <formula>0</formula>
      <formula>0</formula>
    </cfRule>
  </conditionalFormatting>
  <conditionalFormatting sqref="F17">
    <cfRule type="cellIs" dxfId="34" priority="2" operator="between">
      <formula>0</formula>
      <formula>0</formula>
    </cfRule>
  </conditionalFormatting>
  <conditionalFormatting sqref="F21">
    <cfRule type="cellIs" dxfId="33" priority="1" operator="between">
      <formula>0</formula>
      <formula>0</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M62"/>
  <sheetViews>
    <sheetView view="pageBreakPreview" topLeftCell="A11" zoomScaleNormal="75" zoomScaleSheetLayoutView="100" workbookViewId="0">
      <selection activeCell="E12" sqref="E12"/>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1" spans="1:13" x14ac:dyDescent="0.2">
      <c r="C1" s="163" t="s">
        <v>1562</v>
      </c>
      <c r="D1" s="163"/>
      <c r="E1" s="163"/>
      <c r="F1" s="163"/>
      <c r="G1" s="163"/>
    </row>
    <row r="2" spans="1:13" ht="13.5" thickBot="1" x14ac:dyDescent="0.25">
      <c r="C2" s="164"/>
      <c r="D2" s="164"/>
      <c r="E2" s="164"/>
      <c r="F2" s="164"/>
      <c r="G2" s="164"/>
    </row>
    <row r="3" spans="1:13" s="42" customFormat="1" ht="26.25" x14ac:dyDescent="0.4">
      <c r="C3" s="114" t="s">
        <v>425</v>
      </c>
      <c r="D3" s="115"/>
      <c r="E3" s="115"/>
      <c r="F3" s="115"/>
      <c r="G3" s="116"/>
    </row>
    <row r="4" spans="1:13" s="43" customFormat="1" ht="63" x14ac:dyDescent="0.25">
      <c r="C4" s="44" t="s">
        <v>426</v>
      </c>
      <c r="D4" s="45" t="s">
        <v>427</v>
      </c>
      <c r="E4" s="45" t="s">
        <v>428</v>
      </c>
      <c r="F4" s="45" t="s">
        <v>429</v>
      </c>
      <c r="G4" s="46" t="s">
        <v>430</v>
      </c>
    </row>
    <row r="5" spans="1:13" s="47" customFormat="1" ht="75.75" customHeight="1" thickBot="1" x14ac:dyDescent="0.25">
      <c r="C5" s="48" t="str">
        <f>'4. Aggiudicazione diretta'!A8:A8</f>
        <v>PR3</v>
      </c>
      <c r="D5" s="49" t="str">
        <f>'4. Aggiudicazione diretta'!B8:B8</f>
        <v>Conflitto di interessi occulto o pagamenti illeciti</v>
      </c>
      <c r="E5" s="49" t="str">
        <f>'4. Aggiudicazione diretta'!C8:C8</f>
        <v>Un membro del personale di un'AG favorisce un candidato / offerente perché:
- si è verificato un conflitto di interessi non dichiarato oppure
- sono stati versati pagamenti illeciti e tangenti</v>
      </c>
      <c r="F5" s="49" t="str">
        <f>'4. Aggiudicazione diretta'!E8:E8</f>
        <v>Autorità di gestione e terzi</v>
      </c>
      <c r="G5" s="50" t="str">
        <f>'4. Aggiudicazione diretta'!F8:F8</f>
        <v>Collusione</v>
      </c>
    </row>
    <row r="8" spans="1:13" ht="26.25" customHeight="1" x14ac:dyDescent="0.4">
      <c r="A8" s="100" t="s">
        <v>431</v>
      </c>
      <c r="B8" s="101"/>
      <c r="C8" s="102"/>
      <c r="D8" s="100" t="s">
        <v>432</v>
      </c>
      <c r="E8" s="101"/>
      <c r="F8" s="101"/>
      <c r="G8" s="101"/>
      <c r="H8" s="101"/>
      <c r="I8" s="101"/>
      <c r="J8" s="102"/>
      <c r="K8" s="100" t="s">
        <v>433</v>
      </c>
      <c r="L8" s="101"/>
      <c r="M8" s="102"/>
    </row>
    <row r="9" spans="1:13" ht="126" x14ac:dyDescent="0.25">
      <c r="A9" s="45" t="s">
        <v>434</v>
      </c>
      <c r="B9" s="45" t="s">
        <v>435</v>
      </c>
      <c r="C9" s="45" t="s">
        <v>436</v>
      </c>
      <c r="D9" s="45" t="s">
        <v>437</v>
      </c>
      <c r="E9" s="45" t="s">
        <v>438</v>
      </c>
      <c r="F9" s="45" t="s">
        <v>439</v>
      </c>
      <c r="G9" s="45" t="s">
        <v>440</v>
      </c>
      <c r="H9" s="45" t="s">
        <v>441</v>
      </c>
      <c r="I9" s="45" t="s">
        <v>442</v>
      </c>
      <c r="J9" s="45" t="s">
        <v>443</v>
      </c>
      <c r="K9" s="45" t="s">
        <v>444</v>
      </c>
      <c r="L9" s="45" t="s">
        <v>445</v>
      </c>
      <c r="M9" s="45" t="s">
        <v>446</v>
      </c>
    </row>
    <row r="10" spans="1:13" ht="15.75" x14ac:dyDescent="0.25">
      <c r="A10" s="155">
        <v>2</v>
      </c>
      <c r="B10" s="155">
        <v>2</v>
      </c>
      <c r="C10" s="124">
        <f>A10*B10</f>
        <v>4</v>
      </c>
      <c r="D10" s="160" t="s">
        <v>447</v>
      </c>
      <c r="E10" s="161"/>
      <c r="F10" s="161"/>
      <c r="G10" s="161"/>
      <c r="H10" s="162"/>
      <c r="I10" s="155">
        <v>-1</v>
      </c>
      <c r="J10" s="155">
        <v>-1</v>
      </c>
      <c r="K10" s="146">
        <f>A10+I10</f>
        <v>1</v>
      </c>
      <c r="L10" s="146">
        <f>B10+J10</f>
        <v>1</v>
      </c>
      <c r="M10" s="124">
        <f>K10*L10</f>
        <v>1</v>
      </c>
    </row>
    <row r="11" spans="1:13" ht="42" customHeight="1" x14ac:dyDescent="0.2">
      <c r="A11" s="156"/>
      <c r="B11" s="156"/>
      <c r="C11" s="124"/>
      <c r="D11" s="3" t="s">
        <v>448</v>
      </c>
      <c r="E11" s="4" t="s">
        <v>449</v>
      </c>
      <c r="F11" s="91" t="s">
        <v>1519</v>
      </c>
      <c r="G11" s="91" t="s">
        <v>1520</v>
      </c>
      <c r="H11" s="51" t="s">
        <v>1509</v>
      </c>
      <c r="I11" s="156"/>
      <c r="J11" s="156"/>
      <c r="K11" s="147"/>
      <c r="L11" s="147"/>
      <c r="M11" s="124">
        <f>K10*L11</f>
        <v>0</v>
      </c>
    </row>
    <row r="12" spans="1:13" ht="54.75" customHeight="1" x14ac:dyDescent="0.2">
      <c r="A12" s="156"/>
      <c r="B12" s="156"/>
      <c r="C12" s="124"/>
      <c r="D12" s="3" t="s">
        <v>450</v>
      </c>
      <c r="E12" s="6" t="s">
        <v>451</v>
      </c>
      <c r="F12" s="91" t="s">
        <v>1521</v>
      </c>
      <c r="G12" s="51" t="s">
        <v>1470</v>
      </c>
      <c r="H12" s="51" t="s">
        <v>1509</v>
      </c>
      <c r="I12" s="156"/>
      <c r="J12" s="156"/>
      <c r="K12" s="147"/>
      <c r="L12" s="147"/>
      <c r="M12" s="124"/>
    </row>
    <row r="13" spans="1:13" ht="42" customHeight="1" x14ac:dyDescent="0.2">
      <c r="A13" s="156"/>
      <c r="B13" s="156"/>
      <c r="C13" s="124"/>
      <c r="D13" s="3" t="s">
        <v>452</v>
      </c>
      <c r="E13" s="4" t="s">
        <v>453</v>
      </c>
      <c r="F13" s="91" t="s">
        <v>1514</v>
      </c>
      <c r="G13" s="51" t="s">
        <v>1470</v>
      </c>
      <c r="H13" s="51" t="s">
        <v>1509</v>
      </c>
      <c r="I13" s="156"/>
      <c r="J13" s="156"/>
      <c r="K13" s="147"/>
      <c r="L13" s="147"/>
      <c r="M13" s="124"/>
    </row>
    <row r="14" spans="1:13" ht="51" x14ac:dyDescent="0.2">
      <c r="A14" s="156"/>
      <c r="B14" s="156"/>
      <c r="C14" s="124"/>
      <c r="D14" s="3" t="s">
        <v>454</v>
      </c>
      <c r="E14" s="4" t="s">
        <v>455</v>
      </c>
      <c r="F14" s="91" t="s">
        <v>1518</v>
      </c>
      <c r="G14" s="51" t="s">
        <v>1470</v>
      </c>
      <c r="H14" s="51" t="s">
        <v>1509</v>
      </c>
      <c r="I14" s="156"/>
      <c r="J14" s="156"/>
      <c r="K14" s="147"/>
      <c r="L14" s="147"/>
      <c r="M14" s="124"/>
    </row>
    <row r="15" spans="1:13" x14ac:dyDescent="0.2">
      <c r="A15" s="156"/>
      <c r="B15" s="156"/>
      <c r="C15" s="124"/>
      <c r="D15" s="5" t="s">
        <v>456</v>
      </c>
      <c r="E15" s="9" t="s">
        <v>457</v>
      </c>
      <c r="F15" s="51"/>
      <c r="G15" s="51"/>
      <c r="H15" s="51"/>
      <c r="I15" s="156"/>
      <c r="J15" s="156"/>
      <c r="K15" s="147"/>
      <c r="L15" s="147"/>
      <c r="M15" s="124"/>
    </row>
    <row r="16" spans="1:13" ht="15.75" x14ac:dyDescent="0.25">
      <c r="A16" s="156"/>
      <c r="B16" s="156"/>
      <c r="C16" s="124"/>
      <c r="D16" s="160" t="s">
        <v>458</v>
      </c>
      <c r="E16" s="161"/>
      <c r="F16" s="161"/>
      <c r="G16" s="161"/>
      <c r="H16" s="162"/>
      <c r="I16" s="156"/>
      <c r="J16" s="156"/>
      <c r="K16" s="147"/>
      <c r="L16" s="147"/>
      <c r="M16" s="124"/>
    </row>
    <row r="17" spans="1:13" ht="38.25" x14ac:dyDescent="0.2">
      <c r="A17" s="156"/>
      <c r="B17" s="156"/>
      <c r="C17" s="124"/>
      <c r="D17" s="3" t="s">
        <v>459</v>
      </c>
      <c r="E17" s="4" t="s">
        <v>460</v>
      </c>
      <c r="F17" s="91" t="s">
        <v>1521</v>
      </c>
      <c r="G17" s="51" t="s">
        <v>1470</v>
      </c>
      <c r="H17" s="51" t="s">
        <v>1509</v>
      </c>
      <c r="I17" s="156"/>
      <c r="J17" s="156"/>
      <c r="K17" s="147"/>
      <c r="L17" s="147"/>
      <c r="M17" s="124">
        <f>K17*L17</f>
        <v>0</v>
      </c>
    </row>
    <row r="18" spans="1:13" ht="54.75" customHeight="1" x14ac:dyDescent="0.2">
      <c r="A18" s="156"/>
      <c r="B18" s="156"/>
      <c r="C18" s="124"/>
      <c r="D18" s="3" t="s">
        <v>461</v>
      </c>
      <c r="E18" s="6" t="s">
        <v>462</v>
      </c>
      <c r="F18" s="91" t="s">
        <v>1521</v>
      </c>
      <c r="G18" s="51" t="s">
        <v>1470</v>
      </c>
      <c r="H18" s="51" t="s">
        <v>1509</v>
      </c>
      <c r="I18" s="156"/>
      <c r="J18" s="156"/>
      <c r="K18" s="147"/>
      <c r="L18" s="147"/>
      <c r="M18" s="124"/>
    </row>
    <row r="19" spans="1:13" ht="84" customHeight="1" x14ac:dyDescent="0.2">
      <c r="A19" s="156"/>
      <c r="B19" s="156"/>
      <c r="C19" s="124"/>
      <c r="D19" s="3" t="s">
        <v>463</v>
      </c>
      <c r="E19" s="4" t="s">
        <v>1453</v>
      </c>
      <c r="F19" s="91" t="s">
        <v>1522</v>
      </c>
      <c r="G19" s="51" t="s">
        <v>1470</v>
      </c>
      <c r="H19" s="51" t="s">
        <v>1509</v>
      </c>
      <c r="I19" s="156"/>
      <c r="J19" s="156"/>
      <c r="K19" s="147"/>
      <c r="L19" s="147"/>
      <c r="M19" s="124"/>
    </row>
    <row r="20" spans="1:13" ht="29.25" customHeight="1" x14ac:dyDescent="0.2">
      <c r="A20" s="156"/>
      <c r="B20" s="156"/>
      <c r="C20" s="124"/>
      <c r="D20" s="3" t="s">
        <v>464</v>
      </c>
      <c r="E20" s="4" t="s">
        <v>465</v>
      </c>
      <c r="F20" s="91" t="s">
        <v>1518</v>
      </c>
      <c r="G20" s="51" t="s">
        <v>1470</v>
      </c>
      <c r="H20" s="51" t="s">
        <v>1509</v>
      </c>
      <c r="I20" s="156"/>
      <c r="J20" s="156"/>
      <c r="K20" s="147"/>
      <c r="L20" s="147"/>
      <c r="M20" s="124"/>
    </row>
    <row r="21" spans="1:13" x14ac:dyDescent="0.2">
      <c r="A21" s="157"/>
      <c r="B21" s="157"/>
      <c r="C21" s="124"/>
      <c r="D21" s="5" t="s">
        <v>466</v>
      </c>
      <c r="E21" s="9" t="s">
        <v>467</v>
      </c>
      <c r="F21" s="51"/>
      <c r="G21" s="51"/>
      <c r="H21" s="51"/>
      <c r="I21" s="157"/>
      <c r="J21" s="157"/>
      <c r="K21" s="148"/>
      <c r="L21" s="148"/>
      <c r="M21" s="124"/>
    </row>
    <row r="24" spans="1:13" ht="26.25" customHeight="1" x14ac:dyDescent="0.4">
      <c r="A24" s="100" t="s">
        <v>468</v>
      </c>
      <c r="B24" s="101"/>
      <c r="C24" s="102"/>
      <c r="D24" s="105" t="s">
        <v>469</v>
      </c>
      <c r="E24" s="105"/>
      <c r="F24" s="105"/>
      <c r="G24" s="105"/>
      <c r="H24" s="105"/>
      <c r="I24" s="105"/>
      <c r="J24" s="105"/>
      <c r="K24" s="100" t="s">
        <v>470</v>
      </c>
      <c r="L24" s="101"/>
      <c r="M24" s="102"/>
    </row>
    <row r="25" spans="1:13" ht="126" x14ac:dyDescent="0.25">
      <c r="A25" s="45" t="s">
        <v>471</v>
      </c>
      <c r="B25" s="45" t="s">
        <v>472</v>
      </c>
      <c r="C25" s="45" t="s">
        <v>473</v>
      </c>
      <c r="D25" s="150" t="s">
        <v>474</v>
      </c>
      <c r="E25" s="150"/>
      <c r="F25" s="54" t="s">
        <v>475</v>
      </c>
      <c r="G25" s="151" t="s">
        <v>476</v>
      </c>
      <c r="H25" s="152"/>
      <c r="I25" s="54" t="s">
        <v>477</v>
      </c>
      <c r="J25" s="54" t="s">
        <v>478</v>
      </c>
      <c r="K25" s="45" t="s">
        <v>479</v>
      </c>
      <c r="L25" s="45" t="s">
        <v>480</v>
      </c>
      <c r="M25" s="45" t="s">
        <v>481</v>
      </c>
    </row>
    <row r="26" spans="1:13" x14ac:dyDescent="0.2">
      <c r="A26" s="146">
        <f>K10</f>
        <v>1</v>
      </c>
      <c r="B26" s="146">
        <f>L10</f>
        <v>1</v>
      </c>
      <c r="C26" s="109">
        <f>M10</f>
        <v>1</v>
      </c>
      <c r="D26" s="149"/>
      <c r="E26" s="149"/>
      <c r="F26" s="52"/>
      <c r="G26" s="153"/>
      <c r="H26" s="153"/>
      <c r="I26" s="155">
        <v>-1</v>
      </c>
      <c r="J26" s="155">
        <v>-1</v>
      </c>
      <c r="K26" s="146">
        <f>A26+I26</f>
        <v>0</v>
      </c>
      <c r="L26" s="146">
        <f>B26+J26</f>
        <v>0</v>
      </c>
      <c r="M26" s="109">
        <f>K26*L26</f>
        <v>0</v>
      </c>
    </row>
    <row r="27" spans="1:13" x14ac:dyDescent="0.2">
      <c r="A27" s="147"/>
      <c r="B27" s="147"/>
      <c r="C27" s="110"/>
      <c r="D27" s="149"/>
      <c r="E27" s="149"/>
      <c r="F27" s="52"/>
      <c r="G27" s="153"/>
      <c r="H27" s="153"/>
      <c r="I27" s="156"/>
      <c r="J27" s="156"/>
      <c r="K27" s="147"/>
      <c r="L27" s="147"/>
      <c r="M27" s="110"/>
    </row>
    <row r="28" spans="1:13" x14ac:dyDescent="0.2">
      <c r="A28" s="147"/>
      <c r="B28" s="147"/>
      <c r="C28" s="110"/>
      <c r="D28" s="149"/>
      <c r="E28" s="149"/>
      <c r="F28" s="52"/>
      <c r="G28" s="153"/>
      <c r="H28" s="153"/>
      <c r="I28" s="156"/>
      <c r="J28" s="156"/>
      <c r="K28" s="147"/>
      <c r="L28" s="147"/>
      <c r="M28" s="110"/>
    </row>
    <row r="29" spans="1:13" x14ac:dyDescent="0.2">
      <c r="A29" s="147"/>
      <c r="B29" s="147"/>
      <c r="C29" s="110"/>
      <c r="D29" s="149"/>
      <c r="E29" s="149"/>
      <c r="F29" s="52"/>
      <c r="G29" s="153"/>
      <c r="H29" s="153"/>
      <c r="I29" s="156"/>
      <c r="J29" s="156"/>
      <c r="K29" s="147"/>
      <c r="L29" s="147"/>
      <c r="M29" s="110"/>
    </row>
    <row r="30" spans="1:13" x14ac:dyDescent="0.2">
      <c r="A30" s="147"/>
      <c r="B30" s="147"/>
      <c r="C30" s="110"/>
      <c r="D30" s="149"/>
      <c r="E30" s="149"/>
      <c r="F30" s="52"/>
      <c r="G30" s="153"/>
      <c r="H30" s="153"/>
      <c r="I30" s="156"/>
      <c r="J30" s="156"/>
      <c r="K30" s="147"/>
      <c r="L30" s="147"/>
      <c r="M30" s="110"/>
    </row>
    <row r="31" spans="1:13" x14ac:dyDescent="0.2">
      <c r="A31" s="147"/>
      <c r="B31" s="147"/>
      <c r="C31" s="110"/>
      <c r="D31" s="149"/>
      <c r="E31" s="149"/>
      <c r="F31" s="52"/>
      <c r="G31" s="153"/>
      <c r="H31" s="153"/>
      <c r="I31" s="156"/>
      <c r="J31" s="156"/>
      <c r="K31" s="147"/>
      <c r="L31" s="147"/>
      <c r="M31" s="110"/>
    </row>
    <row r="32" spans="1:13" x14ac:dyDescent="0.2">
      <c r="A32" s="147"/>
      <c r="B32" s="147"/>
      <c r="C32" s="110"/>
      <c r="D32" s="149"/>
      <c r="E32" s="149"/>
      <c r="F32" s="52"/>
      <c r="G32" s="153"/>
      <c r="H32" s="153"/>
      <c r="I32" s="156"/>
      <c r="J32" s="156"/>
      <c r="K32" s="147"/>
      <c r="L32" s="147"/>
      <c r="M32" s="110"/>
    </row>
    <row r="33" spans="1:13" x14ac:dyDescent="0.2">
      <c r="A33" s="147"/>
      <c r="B33" s="147"/>
      <c r="C33" s="110"/>
      <c r="D33" s="149"/>
      <c r="E33" s="149"/>
      <c r="F33" s="52"/>
      <c r="G33" s="153"/>
      <c r="H33" s="153"/>
      <c r="I33" s="156"/>
      <c r="J33" s="156"/>
      <c r="K33" s="147"/>
      <c r="L33" s="147"/>
      <c r="M33" s="110"/>
    </row>
    <row r="34" spans="1:13" x14ac:dyDescent="0.2">
      <c r="A34" s="148"/>
      <c r="B34" s="148"/>
      <c r="C34" s="110"/>
      <c r="D34" s="149"/>
      <c r="E34" s="149"/>
      <c r="F34" s="52"/>
      <c r="G34" s="153"/>
      <c r="H34" s="153"/>
      <c r="I34" s="157"/>
      <c r="J34" s="157"/>
      <c r="K34" s="148"/>
      <c r="L34" s="148"/>
      <c r="M34" s="110"/>
    </row>
    <row r="58" spans="2:3" x14ac:dyDescent="0.2">
      <c r="B58" s="37">
        <v>1</v>
      </c>
      <c r="C58" s="37">
        <v>-1</v>
      </c>
    </row>
    <row r="59" spans="2:3" x14ac:dyDescent="0.2">
      <c r="B59" s="37">
        <v>2</v>
      </c>
      <c r="C59" s="37">
        <v>-2</v>
      </c>
    </row>
    <row r="60" spans="2:3" x14ac:dyDescent="0.2">
      <c r="B60" s="37">
        <v>3</v>
      </c>
      <c r="C60" s="37">
        <v>-3</v>
      </c>
    </row>
    <row r="61" spans="2:3" x14ac:dyDescent="0.2">
      <c r="B61" s="37">
        <v>4</v>
      </c>
      <c r="C61" s="37">
        <v>-4</v>
      </c>
    </row>
    <row r="62" spans="2:3" x14ac:dyDescent="0.2">
      <c r="B62" s="37">
        <v>5</v>
      </c>
      <c r="C62" s="37">
        <v>-5</v>
      </c>
    </row>
  </sheetData>
  <customSheetViews>
    <customSheetView guid="{35173F07-2845-43C5-9AAA-EA2DF91EC926}" scale="62" showPageBreaks="1" fitToPage="1" printArea="1" view="pageBreakPreview">
      <selection activeCell="E5" sqref="E5"/>
      <pageMargins left="0.70866141732283472" right="0.70866141732283472" top="0.74803149606299213" bottom="0.74803149606299213" header="0.31496062992125984" footer="0.31496062992125984"/>
      <pageSetup paperSize="9" scale="46" orientation="landscape" r:id="rId1"/>
    </customSheetView>
  </customSheetViews>
  <mergeCells count="46">
    <mergeCell ref="C1:G2"/>
    <mergeCell ref="M26:M34"/>
    <mergeCell ref="D27:E27"/>
    <mergeCell ref="G27:H27"/>
    <mergeCell ref="D28:E28"/>
    <mergeCell ref="G28:H28"/>
    <mergeCell ref="D29:E29"/>
    <mergeCell ref="G29:H29"/>
    <mergeCell ref="I26:I34"/>
    <mergeCell ref="D32:E32"/>
    <mergeCell ref="G32:H32"/>
    <mergeCell ref="G33:H33"/>
    <mergeCell ref="D34:E34"/>
    <mergeCell ref="J26:J34"/>
    <mergeCell ref="K26:K34"/>
    <mergeCell ref="L26:L34"/>
    <mergeCell ref="A26:A34"/>
    <mergeCell ref="B26:B34"/>
    <mergeCell ref="C26:C34"/>
    <mergeCell ref="D26:E26"/>
    <mergeCell ref="G26:H26"/>
    <mergeCell ref="D30:E30"/>
    <mergeCell ref="G30:H30"/>
    <mergeCell ref="D31:E31"/>
    <mergeCell ref="G31:H31"/>
    <mergeCell ref="G34:H34"/>
    <mergeCell ref="D33:E33"/>
    <mergeCell ref="K8:M8"/>
    <mergeCell ref="M10:M21"/>
    <mergeCell ref="D25:E25"/>
    <mergeCell ref="G25:H25"/>
    <mergeCell ref="K24:M24"/>
    <mergeCell ref="I10:I21"/>
    <mergeCell ref="J10:J21"/>
    <mergeCell ref="K10:K21"/>
    <mergeCell ref="L10:L21"/>
    <mergeCell ref="C3:G3"/>
    <mergeCell ref="A8:C8"/>
    <mergeCell ref="D8:J8"/>
    <mergeCell ref="A24:C24"/>
    <mergeCell ref="D24:J24"/>
    <mergeCell ref="D10:H10"/>
    <mergeCell ref="D16:H16"/>
    <mergeCell ref="A10:A21"/>
    <mergeCell ref="B10:B21"/>
    <mergeCell ref="C10:C21"/>
  </mergeCells>
  <phoneticPr fontId="0" type="noConversion"/>
  <conditionalFormatting sqref="A10:B10 I10 F11:H14">
    <cfRule type="cellIs" dxfId="32" priority="45" operator="between">
      <formula>0</formula>
      <formula>0</formula>
    </cfRule>
  </conditionalFormatting>
  <conditionalFormatting sqref="F15:H15">
    <cfRule type="cellIs" dxfId="31" priority="39" operator="between">
      <formula>0</formula>
      <formula>0</formula>
    </cfRule>
  </conditionalFormatting>
  <conditionalFormatting sqref="F21:H21 G17:H20">
    <cfRule type="cellIs" dxfId="30" priority="32" operator="between">
      <formula>0</formula>
      <formula>0</formula>
    </cfRule>
  </conditionalFormatting>
  <conditionalFormatting sqref="C10">
    <cfRule type="cellIs" dxfId="29" priority="18" operator="between">
      <formula>8</formula>
      <formula>16</formula>
    </cfRule>
    <cfRule type="cellIs" dxfId="28" priority="19" operator="between">
      <formula>4</formula>
      <formula>6</formula>
    </cfRule>
    <cfRule type="cellIs" dxfId="27" priority="20" operator="between">
      <formula>0</formula>
      <formula>3</formula>
    </cfRule>
  </conditionalFormatting>
  <conditionalFormatting sqref="J10">
    <cfRule type="cellIs" dxfId="26" priority="14" operator="between">
      <formula>0</formula>
      <formula>0</formula>
    </cfRule>
  </conditionalFormatting>
  <conditionalFormatting sqref="M10">
    <cfRule type="cellIs" dxfId="25" priority="5" operator="between">
      <formula>8</formula>
      <formula>16</formula>
    </cfRule>
    <cfRule type="cellIs" dxfId="24" priority="6" operator="between">
      <formula>4</formula>
      <formula>6</formula>
    </cfRule>
    <cfRule type="cellIs" dxfId="23" priority="7" operator="between">
      <formula>0</formula>
      <formula>3</formula>
    </cfRule>
  </conditionalFormatting>
  <conditionalFormatting sqref="C26">
    <cfRule type="cellIs" dxfId="22" priority="11" operator="between">
      <formula>8</formula>
      <formula>16</formula>
    </cfRule>
    <cfRule type="cellIs" dxfId="21" priority="12" operator="between">
      <formula>4</formula>
      <formula>6</formula>
    </cfRule>
    <cfRule type="cellIs" dxfId="20" priority="13" operator="between">
      <formula>0</formula>
      <formula>3</formula>
    </cfRule>
  </conditionalFormatting>
  <conditionalFormatting sqref="M26">
    <cfRule type="cellIs" dxfId="19" priority="8" operator="between">
      <formula>8</formula>
      <formula>16</formula>
    </cfRule>
    <cfRule type="cellIs" dxfId="18" priority="9" operator="between">
      <formula>4</formula>
      <formula>6</formula>
    </cfRule>
    <cfRule type="cellIs" dxfId="17" priority="10" operator="between">
      <formula>0</formula>
      <formula>3</formula>
    </cfRule>
  </conditionalFormatting>
  <conditionalFormatting sqref="F17">
    <cfRule type="cellIs" dxfId="16" priority="4" operator="between">
      <formula>0</formula>
      <formula>0</formula>
    </cfRule>
  </conditionalFormatting>
  <conditionalFormatting sqref="F18">
    <cfRule type="cellIs" dxfId="15" priority="3" operator="between">
      <formula>0</formula>
      <formula>0</formula>
    </cfRule>
  </conditionalFormatting>
  <conditionalFormatting sqref="F19">
    <cfRule type="cellIs" dxfId="14" priority="2" operator="between">
      <formula>0</formula>
      <formula>0</formula>
    </cfRule>
  </conditionalFormatting>
  <conditionalFormatting sqref="F20">
    <cfRule type="cellIs" dxfId="13" priority="1" operator="between">
      <formula>0</formula>
      <formula>0</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5"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58"/>
  <sheetViews>
    <sheetView view="pageBreakPreview" topLeftCell="D5" zoomScaleNormal="70" zoomScaleSheetLayoutView="100" workbookViewId="0">
      <selection activeCell="E11" sqref="E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03" t="s">
        <v>1531</v>
      </c>
      <c r="D1" s="103"/>
      <c r="E1" s="103"/>
      <c r="F1" s="103"/>
      <c r="G1" s="103"/>
    </row>
    <row r="2" spans="1:13" ht="13.5" thickBot="1" x14ac:dyDescent="0.25">
      <c r="C2" s="104"/>
      <c r="D2" s="104"/>
      <c r="E2" s="104"/>
      <c r="F2" s="104"/>
      <c r="G2" s="104"/>
    </row>
    <row r="3" spans="1:13" s="15" customFormat="1" ht="26.25" x14ac:dyDescent="0.4">
      <c r="C3" s="114" t="s">
        <v>1016</v>
      </c>
      <c r="D3" s="115"/>
      <c r="E3" s="115"/>
      <c r="F3" s="115"/>
      <c r="G3" s="116"/>
      <c r="J3" s="81" t="s">
        <v>1017</v>
      </c>
      <c r="K3" s="81" t="s">
        <v>1018</v>
      </c>
    </row>
    <row r="4" spans="1:13" s="14" customFormat="1" ht="63" x14ac:dyDescent="0.25">
      <c r="C4" s="29" t="s">
        <v>1019</v>
      </c>
      <c r="D4" s="20" t="s">
        <v>1020</v>
      </c>
      <c r="E4" s="20" t="s">
        <v>1021</v>
      </c>
      <c r="F4" s="20" t="s">
        <v>1022</v>
      </c>
      <c r="G4" s="28" t="s">
        <v>1023</v>
      </c>
      <c r="J4" s="80" t="s">
        <v>1024</v>
      </c>
      <c r="K4" s="80" t="s">
        <v>1025</v>
      </c>
    </row>
    <row r="5" spans="1:13" s="33" customFormat="1" ht="76.5" customHeight="1" thickBot="1" x14ac:dyDescent="0.25">
      <c r="C5" s="27" t="str">
        <f>'1. Selezione del candidato'!A6</f>
        <v>SR1</v>
      </c>
      <c r="D5" s="35" t="str">
        <f>'1. Selezione del candidato'!B6</f>
        <v>Conflitti di interesse nel comitato di valutazione</v>
      </c>
      <c r="E5" s="35" t="s">
        <v>1026</v>
      </c>
      <c r="F5" s="35" t="str">
        <f>'1. Selezione del candidato'!D6</f>
        <v>Autorità di gestione/OI e beneficiari</v>
      </c>
      <c r="G5" s="36" t="str">
        <f>'1. Selezione del candidato'!E6</f>
        <v>Interno / Collusione</v>
      </c>
      <c r="K5" s="82" t="s">
        <v>1027</v>
      </c>
    </row>
    <row r="8" spans="1:13" ht="26.25" customHeight="1" x14ac:dyDescent="0.4">
      <c r="A8" s="100" t="s">
        <v>1028</v>
      </c>
      <c r="B8" s="101"/>
      <c r="C8" s="102"/>
      <c r="D8" s="100" t="s">
        <v>1029</v>
      </c>
      <c r="E8" s="101"/>
      <c r="F8" s="101"/>
      <c r="G8" s="101"/>
      <c r="H8" s="101"/>
      <c r="I8" s="101"/>
      <c r="J8" s="102"/>
      <c r="K8" s="100" t="s">
        <v>1030</v>
      </c>
      <c r="L8" s="101"/>
      <c r="M8" s="102"/>
    </row>
    <row r="9" spans="1:13" ht="126" x14ac:dyDescent="0.25">
      <c r="A9" s="20" t="s">
        <v>1031</v>
      </c>
      <c r="B9" s="20" t="s">
        <v>1032</v>
      </c>
      <c r="C9" s="20" t="s">
        <v>1033</v>
      </c>
      <c r="D9" s="20" t="s">
        <v>1034</v>
      </c>
      <c r="E9" s="20" t="s">
        <v>1035</v>
      </c>
      <c r="F9" s="20" t="s">
        <v>1036</v>
      </c>
      <c r="G9" s="20" t="s">
        <v>1037</v>
      </c>
      <c r="H9" s="20" t="s">
        <v>1038</v>
      </c>
      <c r="I9" s="20" t="s">
        <v>1039</v>
      </c>
      <c r="J9" s="20" t="s">
        <v>1040</v>
      </c>
      <c r="K9" s="20" t="s">
        <v>1041</v>
      </c>
      <c r="L9" s="20" t="s">
        <v>1042</v>
      </c>
      <c r="M9" s="20" t="s">
        <v>1043</v>
      </c>
    </row>
    <row r="10" spans="1:13" ht="48.75" customHeight="1" x14ac:dyDescent="0.2">
      <c r="A10" s="117">
        <v>2</v>
      </c>
      <c r="B10" s="117">
        <v>2</v>
      </c>
      <c r="C10" s="109">
        <f>A10*B10</f>
        <v>4</v>
      </c>
      <c r="D10" s="3" t="s">
        <v>1044</v>
      </c>
      <c r="E10" s="4" t="s">
        <v>1045</v>
      </c>
      <c r="F10" s="19" t="s">
        <v>1454</v>
      </c>
      <c r="G10" s="19" t="s">
        <v>1454</v>
      </c>
      <c r="H10" s="19" t="s">
        <v>1455</v>
      </c>
      <c r="I10" s="117">
        <v>-1</v>
      </c>
      <c r="J10" s="117">
        <v>-1</v>
      </c>
      <c r="K10" s="106">
        <f>A10+I10</f>
        <v>1</v>
      </c>
      <c r="L10" s="106">
        <f>B10+J10</f>
        <v>1</v>
      </c>
      <c r="M10" s="109">
        <f>K10*L10</f>
        <v>1</v>
      </c>
    </row>
    <row r="11" spans="1:13" ht="41.25" customHeight="1" x14ac:dyDescent="0.2">
      <c r="A11" s="118"/>
      <c r="B11" s="118"/>
      <c r="C11" s="110"/>
      <c r="D11" s="3" t="s">
        <v>1046</v>
      </c>
      <c r="E11" s="4" t="s">
        <v>1456</v>
      </c>
      <c r="F11" s="19" t="s">
        <v>1454</v>
      </c>
      <c r="G11" s="19" t="s">
        <v>1454</v>
      </c>
      <c r="H11" s="19" t="s">
        <v>1455</v>
      </c>
      <c r="I11" s="118"/>
      <c r="J11" s="118"/>
      <c r="K11" s="107"/>
      <c r="L11" s="107"/>
      <c r="M11" s="110"/>
    </row>
    <row r="12" spans="1:13" ht="58.5" customHeight="1" x14ac:dyDescent="0.2">
      <c r="A12" s="118"/>
      <c r="B12" s="118"/>
      <c r="C12" s="110"/>
      <c r="D12" s="3" t="s">
        <v>1047</v>
      </c>
      <c r="E12" s="4" t="s">
        <v>1457</v>
      </c>
      <c r="F12" s="19" t="s">
        <v>1454</v>
      </c>
      <c r="G12" s="19" t="s">
        <v>1454</v>
      </c>
      <c r="H12" s="19" t="s">
        <v>1458</v>
      </c>
      <c r="I12" s="118"/>
      <c r="J12" s="118"/>
      <c r="K12" s="107"/>
      <c r="L12" s="107"/>
      <c r="M12" s="110"/>
    </row>
    <row r="13" spans="1:13" ht="51" x14ac:dyDescent="0.2">
      <c r="A13" s="118"/>
      <c r="B13" s="118"/>
      <c r="C13" s="110"/>
      <c r="D13" s="3" t="s">
        <v>1048</v>
      </c>
      <c r="E13" s="4" t="s">
        <v>1459</v>
      </c>
      <c r="F13" s="19" t="s">
        <v>1454</v>
      </c>
      <c r="G13" s="19" t="s">
        <v>1454</v>
      </c>
      <c r="H13" s="19" t="s">
        <v>1455</v>
      </c>
      <c r="I13" s="118"/>
      <c r="J13" s="118"/>
      <c r="K13" s="107"/>
      <c r="L13" s="107"/>
      <c r="M13" s="110"/>
    </row>
    <row r="14" spans="1:13" ht="57.75" customHeight="1" x14ac:dyDescent="0.2">
      <c r="A14" s="118"/>
      <c r="B14" s="118"/>
      <c r="C14" s="110"/>
      <c r="D14" s="3" t="s">
        <v>1049</v>
      </c>
      <c r="E14" s="4" t="s">
        <v>1434</v>
      </c>
      <c r="F14" s="19" t="s">
        <v>1454</v>
      </c>
      <c r="G14" s="19" t="s">
        <v>1454</v>
      </c>
      <c r="H14" s="19" t="s">
        <v>1455</v>
      </c>
      <c r="I14" s="118"/>
      <c r="J14" s="118"/>
      <c r="K14" s="107"/>
      <c r="L14" s="107"/>
      <c r="M14" s="110"/>
    </row>
    <row r="15" spans="1:13" x14ac:dyDescent="0.2">
      <c r="A15" s="118"/>
      <c r="B15" s="118"/>
      <c r="C15" s="110"/>
      <c r="D15" s="3" t="s">
        <v>1050</v>
      </c>
      <c r="E15" s="4" t="s">
        <v>1051</v>
      </c>
      <c r="F15" s="19" t="s">
        <v>1454</v>
      </c>
      <c r="G15" s="19" t="s">
        <v>1454</v>
      </c>
      <c r="H15" s="19" t="s">
        <v>1455</v>
      </c>
      <c r="I15" s="118"/>
      <c r="J15" s="118"/>
      <c r="K15" s="107"/>
      <c r="L15" s="107"/>
      <c r="M15" s="110"/>
    </row>
    <row r="16" spans="1:13" ht="25.5" x14ac:dyDescent="0.2">
      <c r="A16" s="118"/>
      <c r="B16" s="118"/>
      <c r="C16" s="110"/>
      <c r="D16" s="3" t="s">
        <v>1052</v>
      </c>
      <c r="E16" s="4" t="s">
        <v>1565</v>
      </c>
      <c r="F16" s="19" t="s">
        <v>1454</v>
      </c>
      <c r="G16" s="19" t="s">
        <v>1454</v>
      </c>
      <c r="H16" s="19" t="s">
        <v>1455</v>
      </c>
      <c r="I16" s="118"/>
      <c r="J16" s="118"/>
      <c r="K16" s="107"/>
      <c r="L16" s="107"/>
      <c r="M16" s="110"/>
    </row>
    <row r="17" spans="1:13" ht="25.5" x14ac:dyDescent="0.2">
      <c r="A17" s="118"/>
      <c r="B17" s="118"/>
      <c r="C17" s="110"/>
      <c r="D17" s="3" t="s">
        <v>1053</v>
      </c>
      <c r="E17" s="4" t="s">
        <v>1566</v>
      </c>
      <c r="F17" s="19" t="s">
        <v>1454</v>
      </c>
      <c r="G17" s="19" t="s">
        <v>1454</v>
      </c>
      <c r="H17" s="19" t="s">
        <v>1455</v>
      </c>
      <c r="I17" s="118"/>
      <c r="J17" s="118"/>
      <c r="K17" s="107"/>
      <c r="L17" s="107"/>
      <c r="M17" s="110"/>
    </row>
    <row r="18" spans="1:13" x14ac:dyDescent="0.2">
      <c r="A18" s="119"/>
      <c r="B18" s="119"/>
      <c r="C18" s="110"/>
      <c r="D18" s="5" t="s">
        <v>1054</v>
      </c>
      <c r="E18" s="9" t="s">
        <v>1055</v>
      </c>
      <c r="F18" s="19"/>
      <c r="G18" s="19"/>
      <c r="H18" s="19"/>
      <c r="I18" s="119"/>
      <c r="J18" s="119"/>
      <c r="K18" s="108"/>
      <c r="L18" s="108"/>
      <c r="M18" s="110"/>
    </row>
    <row r="21" spans="1:13" ht="26.25" customHeight="1" x14ac:dyDescent="0.4">
      <c r="A21" s="100" t="s">
        <v>1056</v>
      </c>
      <c r="B21" s="101"/>
      <c r="C21" s="102"/>
      <c r="D21" s="105" t="s">
        <v>1057</v>
      </c>
      <c r="E21" s="105"/>
      <c r="F21" s="105"/>
      <c r="G21" s="105"/>
      <c r="H21" s="105"/>
      <c r="I21" s="105"/>
      <c r="J21" s="105"/>
      <c r="K21" s="100" t="s">
        <v>1058</v>
      </c>
      <c r="L21" s="101"/>
      <c r="M21" s="102"/>
    </row>
    <row r="22" spans="1:13" ht="126" x14ac:dyDescent="0.25">
      <c r="A22" s="20" t="s">
        <v>1059</v>
      </c>
      <c r="B22" s="20" t="s">
        <v>1060</v>
      </c>
      <c r="C22" s="20" t="s">
        <v>1061</v>
      </c>
      <c r="D22" s="113" t="s">
        <v>1062</v>
      </c>
      <c r="E22" s="113"/>
      <c r="F22" s="26" t="s">
        <v>1063</v>
      </c>
      <c r="G22" s="120" t="s">
        <v>1064</v>
      </c>
      <c r="H22" s="121"/>
      <c r="I22" s="26" t="s">
        <v>1065</v>
      </c>
      <c r="J22" s="26" t="s">
        <v>1066</v>
      </c>
      <c r="K22" s="20" t="s">
        <v>1067</v>
      </c>
      <c r="L22" s="20" t="s">
        <v>1068</v>
      </c>
      <c r="M22" s="20" t="s">
        <v>1069</v>
      </c>
    </row>
    <row r="23" spans="1:13" x14ac:dyDescent="0.2">
      <c r="A23" s="106">
        <f>K10</f>
        <v>1</v>
      </c>
      <c r="B23" s="106">
        <f>L10</f>
        <v>1</v>
      </c>
      <c r="C23" s="109">
        <f>M10</f>
        <v>1</v>
      </c>
      <c r="D23" s="111"/>
      <c r="E23" s="111"/>
      <c r="F23" s="5"/>
      <c r="G23" s="112"/>
      <c r="H23" s="112"/>
      <c r="I23" s="117">
        <v>-1</v>
      </c>
      <c r="J23" s="117">
        <v>-1</v>
      </c>
      <c r="K23" s="106">
        <f>A23+I23</f>
        <v>0</v>
      </c>
      <c r="L23" s="106">
        <f>B23+J23</f>
        <v>0</v>
      </c>
      <c r="M23" s="109">
        <f>K23*L23</f>
        <v>0</v>
      </c>
    </row>
    <row r="24" spans="1:13" x14ac:dyDescent="0.2">
      <c r="A24" s="107"/>
      <c r="B24" s="107"/>
      <c r="C24" s="110"/>
      <c r="D24" s="111"/>
      <c r="E24" s="111"/>
      <c r="F24" s="5"/>
      <c r="G24" s="112"/>
      <c r="H24" s="112"/>
      <c r="I24" s="118"/>
      <c r="J24" s="118"/>
      <c r="K24" s="107"/>
      <c r="L24" s="107"/>
      <c r="M24" s="110"/>
    </row>
    <row r="25" spans="1:13" x14ac:dyDescent="0.2">
      <c r="A25" s="107"/>
      <c r="B25" s="107"/>
      <c r="C25" s="110"/>
      <c r="D25" s="111"/>
      <c r="E25" s="111"/>
      <c r="F25" s="5"/>
      <c r="G25" s="112"/>
      <c r="H25" s="112"/>
      <c r="I25" s="118"/>
      <c r="J25" s="118"/>
      <c r="K25" s="107"/>
      <c r="L25" s="107"/>
      <c r="M25" s="110"/>
    </row>
    <row r="26" spans="1:13" x14ac:dyDescent="0.2">
      <c r="A26" s="107"/>
      <c r="B26" s="107"/>
      <c r="C26" s="110"/>
      <c r="D26" s="111"/>
      <c r="E26" s="111"/>
      <c r="F26" s="5"/>
      <c r="G26" s="112"/>
      <c r="H26" s="112"/>
      <c r="I26" s="118"/>
      <c r="J26" s="118"/>
      <c r="K26" s="107"/>
      <c r="L26" s="107"/>
      <c r="M26" s="110"/>
    </row>
    <row r="27" spans="1:13" x14ac:dyDescent="0.2">
      <c r="A27" s="107"/>
      <c r="B27" s="107"/>
      <c r="C27" s="110"/>
      <c r="D27" s="111"/>
      <c r="E27" s="111"/>
      <c r="F27" s="5"/>
      <c r="G27" s="112"/>
      <c r="H27" s="112"/>
      <c r="I27" s="118"/>
      <c r="J27" s="118"/>
      <c r="K27" s="107"/>
      <c r="L27" s="107"/>
      <c r="M27" s="110"/>
    </row>
    <row r="28" spans="1:13" x14ac:dyDescent="0.2">
      <c r="A28" s="107"/>
      <c r="B28" s="107"/>
      <c r="C28" s="110"/>
      <c r="D28" s="111"/>
      <c r="E28" s="111"/>
      <c r="F28" s="5"/>
      <c r="G28" s="112"/>
      <c r="H28" s="112"/>
      <c r="I28" s="118"/>
      <c r="J28" s="118"/>
      <c r="K28" s="107"/>
      <c r="L28" s="107"/>
      <c r="M28" s="110"/>
    </row>
    <row r="29" spans="1:13" x14ac:dyDescent="0.2">
      <c r="A29" s="107"/>
      <c r="B29" s="107"/>
      <c r="C29" s="110"/>
      <c r="D29" s="111"/>
      <c r="E29" s="111"/>
      <c r="F29" s="5"/>
      <c r="G29" s="112"/>
      <c r="H29" s="112"/>
      <c r="I29" s="118"/>
      <c r="J29" s="118"/>
      <c r="K29" s="107"/>
      <c r="L29" s="107"/>
      <c r="M29" s="110"/>
    </row>
    <row r="30" spans="1:13" x14ac:dyDescent="0.2">
      <c r="A30" s="107"/>
      <c r="B30" s="107"/>
      <c r="C30" s="110"/>
      <c r="D30" s="111"/>
      <c r="E30" s="111"/>
      <c r="F30" s="5"/>
      <c r="G30" s="112"/>
      <c r="H30" s="112"/>
      <c r="I30" s="118"/>
      <c r="J30" s="118"/>
      <c r="K30" s="107"/>
      <c r="L30" s="107"/>
      <c r="M30" s="110"/>
    </row>
    <row r="31" spans="1:13" x14ac:dyDescent="0.2">
      <c r="A31" s="108"/>
      <c r="B31" s="108"/>
      <c r="C31" s="110"/>
      <c r="D31" s="111"/>
      <c r="E31" s="111"/>
      <c r="F31" s="5"/>
      <c r="G31" s="112"/>
      <c r="H31" s="112"/>
      <c r="I31" s="119"/>
      <c r="J31" s="119"/>
      <c r="K31" s="108"/>
      <c r="L31" s="108"/>
      <c r="M31" s="110"/>
    </row>
    <row r="55" spans="2:3" x14ac:dyDescent="0.2">
      <c r="B55">
        <v>1</v>
      </c>
      <c r="C55">
        <v>-1</v>
      </c>
    </row>
    <row r="56" spans="2:3" x14ac:dyDescent="0.2">
      <c r="B56">
        <v>2</v>
      </c>
      <c r="C56">
        <v>-2</v>
      </c>
    </row>
    <row r="57" spans="2:3" x14ac:dyDescent="0.2">
      <c r="B57">
        <v>3</v>
      </c>
      <c r="C57">
        <v>-3</v>
      </c>
    </row>
    <row r="58" spans="2:3" x14ac:dyDescent="0.2">
      <c r="B58">
        <v>4</v>
      </c>
      <c r="C58">
        <v>-4</v>
      </c>
    </row>
  </sheetData>
  <customSheetViews>
    <customSheetView guid="{35173F07-2845-43C5-9AAA-EA2DF91EC926}" scale="75" showPageBreaks="1" fitToPage="1" printArea="1" view="pageBreakPreview" topLeftCell="A10">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4">
    <mergeCell ref="B10:B18"/>
    <mergeCell ref="C10:C18"/>
    <mergeCell ref="A23:A31"/>
    <mergeCell ref="B23:B31"/>
    <mergeCell ref="G30:H30"/>
    <mergeCell ref="C23:C31"/>
    <mergeCell ref="D28:E28"/>
    <mergeCell ref="G23:H23"/>
    <mergeCell ref="G24:H24"/>
    <mergeCell ref="G25:H25"/>
    <mergeCell ref="G26:H26"/>
    <mergeCell ref="G31:H31"/>
    <mergeCell ref="K8:M8"/>
    <mergeCell ref="A21:C21"/>
    <mergeCell ref="K21:M21"/>
    <mergeCell ref="I23:I31"/>
    <mergeCell ref="J23:J31"/>
    <mergeCell ref="K23:K31"/>
    <mergeCell ref="L23:L31"/>
    <mergeCell ref="M23:M31"/>
    <mergeCell ref="D31:E31"/>
    <mergeCell ref="G22:H22"/>
    <mergeCell ref="D30:E30"/>
    <mergeCell ref="K10:K18"/>
    <mergeCell ref="D8:J8"/>
    <mergeCell ref="I10:I18"/>
    <mergeCell ref="J10:J18"/>
    <mergeCell ref="A10:A18"/>
    <mergeCell ref="C1:G2"/>
    <mergeCell ref="D21:J21"/>
    <mergeCell ref="L10:L18"/>
    <mergeCell ref="M10:M18"/>
    <mergeCell ref="D29:E29"/>
    <mergeCell ref="G27:H27"/>
    <mergeCell ref="D22:E22"/>
    <mergeCell ref="D23:E23"/>
    <mergeCell ref="D24:E24"/>
    <mergeCell ref="D25:E25"/>
    <mergeCell ref="D26:E26"/>
    <mergeCell ref="D27:E27"/>
    <mergeCell ref="C3:G3"/>
    <mergeCell ref="G28:H28"/>
    <mergeCell ref="G29:H29"/>
    <mergeCell ref="A8:C8"/>
  </mergeCells>
  <phoneticPr fontId="0" type="noConversion"/>
  <conditionalFormatting sqref="D10">
    <cfRule type="cellIs" dxfId="387" priority="26" operator="between">
      <formula>11</formula>
      <formula>25</formula>
    </cfRule>
    <cfRule type="cellIs" dxfId="386" priority="27" operator="between">
      <formula>6</formula>
      <formula>10</formula>
    </cfRule>
    <cfRule type="cellIs" dxfId="385" priority="28" operator="between">
      <formula>0</formula>
      <formula>5</formula>
    </cfRule>
  </conditionalFormatting>
  <conditionalFormatting sqref="A10:B10 F10:I10 F11:H18">
    <cfRule type="cellIs" dxfId="384" priority="25" operator="between">
      <formula>0</formula>
      <formula>0</formula>
    </cfRule>
  </conditionalFormatting>
  <conditionalFormatting sqref="C10">
    <cfRule type="cellIs" dxfId="383" priority="10" operator="between">
      <formula>8</formula>
      <formula>16</formula>
    </cfRule>
    <cfRule type="cellIs" dxfId="382" priority="11" operator="between">
      <formula>4</formula>
      <formula>6</formula>
    </cfRule>
    <cfRule type="cellIs" dxfId="381" priority="12" operator="between">
      <formula>0</formula>
      <formula>3</formula>
    </cfRule>
  </conditionalFormatting>
  <conditionalFormatting sqref="C23">
    <cfRule type="cellIs" dxfId="380" priority="7" operator="between">
      <formula>8</formula>
      <formula>16</formula>
    </cfRule>
    <cfRule type="cellIs" dxfId="379" priority="8" operator="between">
      <formula>4</formula>
      <formula>6</formula>
    </cfRule>
    <cfRule type="cellIs" dxfId="378" priority="9" operator="between">
      <formula>0</formula>
      <formula>3</formula>
    </cfRule>
  </conditionalFormatting>
  <conditionalFormatting sqref="M10">
    <cfRule type="cellIs" dxfId="377" priority="4" operator="between">
      <formula>8</formula>
      <formula>16</formula>
    </cfRule>
    <cfRule type="cellIs" dxfId="376" priority="5" operator="between">
      <formula>4</formula>
      <formula>6</formula>
    </cfRule>
    <cfRule type="cellIs" dxfId="375" priority="6" operator="between">
      <formula>0</formula>
      <formula>3</formula>
    </cfRule>
  </conditionalFormatting>
  <conditionalFormatting sqref="M23">
    <cfRule type="cellIs" dxfId="374" priority="1" operator="between">
      <formula>8</formula>
      <formula>16</formula>
    </cfRule>
    <cfRule type="cellIs" dxfId="373" priority="2" operator="between">
      <formula>4</formula>
      <formula>6</formula>
    </cfRule>
    <cfRule type="cellIs" dxfId="372" priority="3" operator="between">
      <formula>0</formula>
      <formula>3</formula>
    </cfRule>
  </conditionalFormatting>
  <dataValidations count="4">
    <dataValidation type="list" allowBlank="1" showInputMessage="1" showErrorMessage="1" sqref="I10:J18 I23:J31">
      <formula1>negative</formula1>
    </dataValidation>
    <dataValidation type="list" allowBlank="1" showInputMessage="1" showErrorMessage="1" sqref="A10 B10:B18">
      <formula1>positive</formula1>
    </dataValidation>
    <dataValidation type="list" allowBlank="1" showInputMessage="1" showErrorMessage="1" sqref="F10:F17 G10:G17">
      <formula1>$J$3:$J$4</formula1>
    </dataValidation>
    <dataValidation type="list" allowBlank="1" showInputMessage="1" showErrorMessage="1" sqref="H10:H17">
      <formula1>$K$3:$K$5</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zoomScaleNormal="75" zoomScaleSheetLayoutView="100" workbookViewId="0">
      <selection activeCell="L15" sqref="L15"/>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114" t="s">
        <v>482</v>
      </c>
      <c r="D3" s="115"/>
      <c r="E3" s="115"/>
      <c r="F3" s="115"/>
      <c r="G3" s="116"/>
    </row>
    <row r="4" spans="1:13" s="43" customFormat="1" ht="63" x14ac:dyDescent="0.25">
      <c r="C4" s="44" t="s">
        <v>483</v>
      </c>
      <c r="D4" s="45" t="s">
        <v>484</v>
      </c>
      <c r="E4" s="45" t="s">
        <v>485</v>
      </c>
      <c r="F4" s="45" t="s">
        <v>486</v>
      </c>
      <c r="G4" s="46" t="s">
        <v>487</v>
      </c>
    </row>
    <row r="5" spans="1:13" s="47" customFormat="1" ht="75.75" customHeight="1" thickBot="1" x14ac:dyDescent="0.25">
      <c r="C5" s="48" t="str">
        <f>'4. Aggiudicazione diretta'!A9</f>
        <v>PRX</v>
      </c>
      <c r="D5" s="49">
        <f>'4. Aggiudicazione diretta'!B9</f>
        <v>0</v>
      </c>
      <c r="E5" s="49" t="str">
        <f>'4. Aggiudicazione diretta'!C9</f>
        <v>Inserire la descrizione di ulteriori rischi...</v>
      </c>
      <c r="F5" s="49">
        <f>'4. Aggiudicazione diretta'!E9</f>
        <v>0</v>
      </c>
      <c r="G5" s="50">
        <f>'4. Aggiudicazione diretta'!F9</f>
        <v>0</v>
      </c>
    </row>
    <row r="8" spans="1:13" ht="26.25" customHeight="1" x14ac:dyDescent="0.4">
      <c r="A8" s="100" t="s">
        <v>488</v>
      </c>
      <c r="B8" s="101"/>
      <c r="C8" s="102"/>
      <c r="D8" s="100" t="s">
        <v>489</v>
      </c>
      <c r="E8" s="101"/>
      <c r="F8" s="101"/>
      <c r="G8" s="101"/>
      <c r="H8" s="101"/>
      <c r="I8" s="101"/>
      <c r="J8" s="102"/>
      <c r="K8" s="100" t="s">
        <v>490</v>
      </c>
      <c r="L8" s="101"/>
      <c r="M8" s="102"/>
    </row>
    <row r="9" spans="1:13" ht="126" x14ac:dyDescent="0.25">
      <c r="A9" s="45" t="s">
        <v>491</v>
      </c>
      <c r="B9" s="45" t="s">
        <v>492</v>
      </c>
      <c r="C9" s="45" t="s">
        <v>493</v>
      </c>
      <c r="D9" s="45" t="s">
        <v>494</v>
      </c>
      <c r="E9" s="45" t="s">
        <v>495</v>
      </c>
      <c r="F9" s="45" t="s">
        <v>496</v>
      </c>
      <c r="G9" s="45" t="s">
        <v>497</v>
      </c>
      <c r="H9" s="45" t="s">
        <v>498</v>
      </c>
      <c r="I9" s="45" t="s">
        <v>499</v>
      </c>
      <c r="J9" s="45" t="s">
        <v>500</v>
      </c>
      <c r="K9" s="45" t="s">
        <v>501</v>
      </c>
      <c r="L9" s="45" t="s">
        <v>502</v>
      </c>
      <c r="M9" s="45" t="s">
        <v>503</v>
      </c>
    </row>
    <row r="10" spans="1:13" ht="38.25" x14ac:dyDescent="0.2">
      <c r="A10" s="153">
        <v>5</v>
      </c>
      <c r="B10" s="153">
        <v>3</v>
      </c>
      <c r="C10" s="124">
        <f>A10*B10</f>
        <v>15</v>
      </c>
      <c r="D10" s="3" t="s">
        <v>504</v>
      </c>
      <c r="E10" s="4" t="s">
        <v>505</v>
      </c>
      <c r="F10" s="51"/>
      <c r="G10" s="51"/>
      <c r="H10" s="51"/>
      <c r="I10" s="153">
        <v>-1</v>
      </c>
      <c r="J10" s="153">
        <v>-2</v>
      </c>
      <c r="K10" s="154">
        <f>A10+I10</f>
        <v>4</v>
      </c>
      <c r="L10" s="154">
        <f>B10+J10</f>
        <v>1</v>
      </c>
      <c r="M10" s="124">
        <f>K10*L10</f>
        <v>4</v>
      </c>
    </row>
    <row r="11" spans="1:13" x14ac:dyDescent="0.2">
      <c r="A11" s="153"/>
      <c r="B11" s="153"/>
      <c r="C11" s="124"/>
      <c r="D11" s="5" t="s">
        <v>506</v>
      </c>
      <c r="E11" s="9" t="s">
        <v>507</v>
      </c>
      <c r="F11" s="51"/>
      <c r="G11" s="51"/>
      <c r="H11" s="51"/>
      <c r="I11" s="153"/>
      <c r="J11" s="153"/>
      <c r="K11" s="154"/>
      <c r="L11" s="154"/>
      <c r="M11" s="124"/>
    </row>
    <row r="14" spans="1:13" ht="26.25" customHeight="1" x14ac:dyDescent="0.4">
      <c r="A14" s="100" t="s">
        <v>508</v>
      </c>
      <c r="B14" s="101"/>
      <c r="C14" s="102"/>
      <c r="D14" s="105" t="s">
        <v>509</v>
      </c>
      <c r="E14" s="105"/>
      <c r="F14" s="105"/>
      <c r="G14" s="105"/>
      <c r="H14" s="105"/>
      <c r="I14" s="105"/>
      <c r="J14" s="105"/>
      <c r="K14" s="100" t="s">
        <v>510</v>
      </c>
      <c r="L14" s="101"/>
      <c r="M14" s="102"/>
    </row>
    <row r="15" spans="1:13" ht="126" x14ac:dyDescent="0.25">
      <c r="A15" s="45" t="s">
        <v>511</v>
      </c>
      <c r="B15" s="45" t="s">
        <v>512</v>
      </c>
      <c r="C15" s="45" t="s">
        <v>513</v>
      </c>
      <c r="D15" s="150" t="s">
        <v>514</v>
      </c>
      <c r="E15" s="150"/>
      <c r="F15" s="54" t="s">
        <v>515</v>
      </c>
      <c r="G15" s="151" t="s">
        <v>516</v>
      </c>
      <c r="H15" s="152"/>
      <c r="I15" s="54" t="s">
        <v>517</v>
      </c>
      <c r="J15" s="54" t="s">
        <v>518</v>
      </c>
      <c r="K15" s="45" t="s">
        <v>519</v>
      </c>
      <c r="L15" s="45" t="s">
        <v>520</v>
      </c>
      <c r="M15" s="45" t="s">
        <v>521</v>
      </c>
    </row>
    <row r="16" spans="1:13" x14ac:dyDescent="0.2">
      <c r="A16" s="146">
        <f>K10</f>
        <v>4</v>
      </c>
      <c r="B16" s="146">
        <f>L10</f>
        <v>1</v>
      </c>
      <c r="C16" s="109">
        <f>M10</f>
        <v>4</v>
      </c>
      <c r="D16" s="149"/>
      <c r="E16" s="149"/>
      <c r="F16" s="52"/>
      <c r="G16" s="153"/>
      <c r="H16" s="153"/>
      <c r="I16" s="155">
        <v>-1</v>
      </c>
      <c r="J16" s="155">
        <v>-1</v>
      </c>
      <c r="K16" s="146">
        <f>A16+I16</f>
        <v>3</v>
      </c>
      <c r="L16" s="146">
        <f>B16+J16</f>
        <v>0</v>
      </c>
      <c r="M16" s="109">
        <f>K16*L16</f>
        <v>0</v>
      </c>
    </row>
    <row r="17" spans="1:13" x14ac:dyDescent="0.2">
      <c r="A17" s="147"/>
      <c r="B17" s="147"/>
      <c r="C17" s="110"/>
      <c r="D17" s="149"/>
      <c r="E17" s="149"/>
      <c r="F17" s="52"/>
      <c r="G17" s="153"/>
      <c r="H17" s="153"/>
      <c r="I17" s="156"/>
      <c r="J17" s="156"/>
      <c r="K17" s="147"/>
      <c r="L17" s="147"/>
      <c r="M17" s="110"/>
    </row>
    <row r="18" spans="1:13" x14ac:dyDescent="0.2">
      <c r="A18" s="147"/>
      <c r="B18" s="147"/>
      <c r="C18" s="110"/>
      <c r="D18" s="149"/>
      <c r="E18" s="149"/>
      <c r="F18" s="52"/>
      <c r="G18" s="153"/>
      <c r="H18" s="153"/>
      <c r="I18" s="156"/>
      <c r="J18" s="156"/>
      <c r="K18" s="147"/>
      <c r="L18" s="147"/>
      <c r="M18" s="110"/>
    </row>
    <row r="19" spans="1:13" x14ac:dyDescent="0.2">
      <c r="A19" s="147"/>
      <c r="B19" s="147"/>
      <c r="C19" s="110"/>
      <c r="D19" s="149"/>
      <c r="E19" s="149"/>
      <c r="F19" s="52"/>
      <c r="G19" s="153"/>
      <c r="H19" s="153"/>
      <c r="I19" s="156"/>
      <c r="J19" s="156"/>
      <c r="K19" s="147"/>
      <c r="L19" s="147"/>
      <c r="M19" s="110"/>
    </row>
    <row r="20" spans="1:13" x14ac:dyDescent="0.2">
      <c r="A20" s="147"/>
      <c r="B20" s="147"/>
      <c r="C20" s="110"/>
      <c r="D20" s="149"/>
      <c r="E20" s="149"/>
      <c r="F20" s="52"/>
      <c r="G20" s="153"/>
      <c r="H20" s="153"/>
      <c r="I20" s="156"/>
      <c r="J20" s="156"/>
      <c r="K20" s="147"/>
      <c r="L20" s="147"/>
      <c r="M20" s="110"/>
    </row>
    <row r="21" spans="1:13" x14ac:dyDescent="0.2">
      <c r="A21" s="147"/>
      <c r="B21" s="147"/>
      <c r="C21" s="110"/>
      <c r="D21" s="149"/>
      <c r="E21" s="149"/>
      <c r="F21" s="52"/>
      <c r="G21" s="153"/>
      <c r="H21" s="153"/>
      <c r="I21" s="156"/>
      <c r="J21" s="156"/>
      <c r="K21" s="147"/>
      <c r="L21" s="147"/>
      <c r="M21" s="110"/>
    </row>
    <row r="22" spans="1:13" x14ac:dyDescent="0.2">
      <c r="A22" s="147"/>
      <c r="B22" s="147"/>
      <c r="C22" s="110"/>
      <c r="D22" s="149"/>
      <c r="E22" s="149"/>
      <c r="F22" s="52"/>
      <c r="G22" s="153"/>
      <c r="H22" s="153"/>
      <c r="I22" s="156"/>
      <c r="J22" s="156"/>
      <c r="K22" s="147"/>
      <c r="L22" s="147"/>
      <c r="M22" s="110"/>
    </row>
    <row r="23" spans="1:13" x14ac:dyDescent="0.2">
      <c r="A23" s="147"/>
      <c r="B23" s="147"/>
      <c r="C23" s="110"/>
      <c r="D23" s="149"/>
      <c r="E23" s="149"/>
      <c r="F23" s="52"/>
      <c r="G23" s="153"/>
      <c r="H23" s="153"/>
      <c r="I23" s="156"/>
      <c r="J23" s="156"/>
      <c r="K23" s="147"/>
      <c r="L23" s="147"/>
      <c r="M23" s="110"/>
    </row>
    <row r="24" spans="1:13" x14ac:dyDescent="0.2">
      <c r="A24" s="148"/>
      <c r="B24" s="148"/>
      <c r="C24" s="125"/>
      <c r="D24" s="149"/>
      <c r="E24" s="149"/>
      <c r="F24" s="52"/>
      <c r="G24" s="153"/>
      <c r="H24" s="153"/>
      <c r="I24" s="157"/>
      <c r="J24" s="157"/>
      <c r="K24" s="148"/>
      <c r="L24" s="148"/>
      <c r="M24" s="125"/>
    </row>
    <row r="48" spans="2:3" x14ac:dyDescent="0.2">
      <c r="B48" s="37">
        <v>1</v>
      </c>
      <c r="C48" s="37">
        <v>-1</v>
      </c>
    </row>
    <row r="49" spans="2:3" x14ac:dyDescent="0.2">
      <c r="B49" s="37">
        <v>2</v>
      </c>
      <c r="C49" s="37">
        <v>-2</v>
      </c>
    </row>
    <row r="50" spans="2:3" x14ac:dyDescent="0.2">
      <c r="B50" s="37">
        <v>3</v>
      </c>
      <c r="C50" s="37">
        <v>-3</v>
      </c>
    </row>
    <row r="51" spans="2:3" x14ac:dyDescent="0.2">
      <c r="B51" s="37">
        <v>4</v>
      </c>
      <c r="C51" s="37">
        <v>-4</v>
      </c>
    </row>
    <row r="52" spans="2:3" x14ac:dyDescent="0.2">
      <c r="B52" s="37">
        <v>5</v>
      </c>
      <c r="C52" s="37">
        <v>-5</v>
      </c>
    </row>
  </sheetData>
  <customSheetViews>
    <customSheetView guid="{35173F07-2845-43C5-9AAA-EA2DF91EC926}" showPageBreaks="1" fitToPage="1" printArea="1" view="pageBreakPreview">
      <selection activeCell="L15" sqref="L1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 ref="J16:J24"/>
    <mergeCell ref="K16:K24"/>
    <mergeCell ref="L16:L24"/>
    <mergeCell ref="M16:M24"/>
    <mergeCell ref="K14:M14"/>
    <mergeCell ref="A16:A24"/>
    <mergeCell ref="B16:B24"/>
    <mergeCell ref="C16:C24"/>
    <mergeCell ref="D16:E16"/>
    <mergeCell ref="G16:H16"/>
    <mergeCell ref="G21:H21"/>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54"/>
  <sheetViews>
    <sheetView view="pageBreakPreview" topLeftCell="D7" zoomScale="120" zoomScaleNormal="75" zoomScaleSheetLayoutView="120" workbookViewId="0">
      <selection activeCell="E11" sqref="E11"/>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22" t="s">
        <v>1532</v>
      </c>
      <c r="D1" s="122"/>
      <c r="E1" s="122"/>
      <c r="F1" s="122"/>
      <c r="G1" s="122"/>
    </row>
    <row r="2" spans="1:13" ht="13.5" thickBot="1" x14ac:dyDescent="0.25">
      <c r="C2" s="123"/>
      <c r="D2" s="123"/>
      <c r="E2" s="123"/>
      <c r="F2" s="123"/>
      <c r="G2" s="123"/>
    </row>
    <row r="3" spans="1:13" s="15" customFormat="1" ht="26.25" x14ac:dyDescent="0.4">
      <c r="C3" s="114" t="s">
        <v>1070</v>
      </c>
      <c r="D3" s="115"/>
      <c r="E3" s="115"/>
      <c r="F3" s="115"/>
      <c r="G3" s="116"/>
    </row>
    <row r="4" spans="1:13" s="14" customFormat="1" ht="63" x14ac:dyDescent="0.25">
      <c r="C4" s="29" t="s">
        <v>1071</v>
      </c>
      <c r="D4" s="20" t="s">
        <v>1072</v>
      </c>
      <c r="E4" s="20" t="s">
        <v>1073</v>
      </c>
      <c r="F4" s="20" t="s">
        <v>1074</v>
      </c>
      <c r="G4" s="28" t="s">
        <v>1075</v>
      </c>
    </row>
    <row r="5" spans="1:13" s="33" customFormat="1" ht="60.75" thickBot="1" x14ac:dyDescent="0.25">
      <c r="C5" s="27" t="str">
        <f>'1. Selezione del candidato'!A7</f>
        <v>SR2</v>
      </c>
      <c r="D5" s="35" t="str">
        <f>'1. Selezione del candidato'!B7</f>
        <v>False dichiarazioni da parte dei candidati</v>
      </c>
      <c r="E5" s="35" t="s">
        <v>1440</v>
      </c>
      <c r="F5" s="35" t="str">
        <f>'1. Selezione del candidato'!D7</f>
        <v>Beneficiari</v>
      </c>
      <c r="G5" s="36" t="str">
        <f>'1. Selezione del candidato'!E7</f>
        <v>Esterno</v>
      </c>
    </row>
    <row r="8" spans="1:13" s="37" customFormat="1" ht="26.25" customHeight="1" x14ac:dyDescent="0.4">
      <c r="A8" s="100" t="s">
        <v>1076</v>
      </c>
      <c r="B8" s="101"/>
      <c r="C8" s="102"/>
      <c r="D8" s="100" t="s">
        <v>1077</v>
      </c>
      <c r="E8" s="101"/>
      <c r="F8" s="101"/>
      <c r="G8" s="101"/>
      <c r="H8" s="101"/>
      <c r="I8" s="101"/>
      <c r="J8" s="102"/>
      <c r="K8" s="100" t="s">
        <v>1078</v>
      </c>
      <c r="L8" s="101"/>
      <c r="M8" s="102"/>
    </row>
    <row r="9" spans="1:13" ht="126" x14ac:dyDescent="0.25">
      <c r="A9" s="20" t="s">
        <v>1079</v>
      </c>
      <c r="B9" s="20" t="s">
        <v>1080</v>
      </c>
      <c r="C9" s="20" t="s">
        <v>1081</v>
      </c>
      <c r="D9" s="20" t="s">
        <v>1082</v>
      </c>
      <c r="E9" s="20" t="s">
        <v>1083</v>
      </c>
      <c r="F9" s="20" t="s">
        <v>1084</v>
      </c>
      <c r="G9" s="20" t="s">
        <v>1085</v>
      </c>
      <c r="H9" s="20" t="s">
        <v>1086</v>
      </c>
      <c r="I9" s="20" t="s">
        <v>1087</v>
      </c>
      <c r="J9" s="20" t="s">
        <v>1088</v>
      </c>
      <c r="K9" s="20" t="s">
        <v>1089</v>
      </c>
      <c r="L9" s="20" t="s">
        <v>1090</v>
      </c>
      <c r="M9" s="20" t="s">
        <v>1091</v>
      </c>
    </row>
    <row r="10" spans="1:13" ht="64.5" customHeight="1" x14ac:dyDescent="0.2">
      <c r="A10" s="117">
        <v>3</v>
      </c>
      <c r="B10" s="117">
        <v>3</v>
      </c>
      <c r="C10" s="124">
        <f>A10*B10</f>
        <v>9</v>
      </c>
      <c r="D10" s="32" t="s">
        <v>1092</v>
      </c>
      <c r="E10" s="6" t="s">
        <v>1461</v>
      </c>
      <c r="F10" s="84" t="s">
        <v>1463</v>
      </c>
      <c r="G10" s="19" t="s">
        <v>1462</v>
      </c>
      <c r="H10" s="19" t="s">
        <v>1464</v>
      </c>
      <c r="I10" s="117">
        <v>-1</v>
      </c>
      <c r="J10" s="117">
        <v>-1</v>
      </c>
      <c r="K10" s="106">
        <f>A10+I10</f>
        <v>2</v>
      </c>
      <c r="L10" s="106">
        <f>B10+J10</f>
        <v>2</v>
      </c>
      <c r="M10" s="124">
        <f>K10*L10</f>
        <v>4</v>
      </c>
    </row>
    <row r="11" spans="1:13" ht="38.25" x14ac:dyDescent="0.2">
      <c r="A11" s="118"/>
      <c r="B11" s="118"/>
      <c r="C11" s="124"/>
      <c r="D11" s="32" t="s">
        <v>1093</v>
      </c>
      <c r="E11" s="6" t="s">
        <v>1094</v>
      </c>
      <c r="F11" s="19" t="s">
        <v>1460</v>
      </c>
      <c r="G11" s="19" t="s">
        <v>1460</v>
      </c>
      <c r="H11" s="19" t="s">
        <v>1465</v>
      </c>
      <c r="I11" s="118"/>
      <c r="J11" s="118"/>
      <c r="K11" s="107"/>
      <c r="L11" s="107"/>
      <c r="M11" s="124"/>
    </row>
    <row r="12" spans="1:13" ht="40.5" customHeight="1" x14ac:dyDescent="0.2">
      <c r="A12" s="118"/>
      <c r="B12" s="118"/>
      <c r="C12" s="124"/>
      <c r="D12" s="32" t="s">
        <v>1095</v>
      </c>
      <c r="E12" s="6" t="s">
        <v>1096</v>
      </c>
      <c r="F12" s="19" t="s">
        <v>1460</v>
      </c>
      <c r="G12" s="19" t="s">
        <v>1460</v>
      </c>
      <c r="H12" s="19" t="s">
        <v>1465</v>
      </c>
      <c r="I12" s="118"/>
      <c r="J12" s="118"/>
      <c r="K12" s="107"/>
      <c r="L12" s="107"/>
      <c r="M12" s="124"/>
    </row>
    <row r="13" spans="1:13" x14ac:dyDescent="0.2">
      <c r="A13" s="119"/>
      <c r="B13" s="119"/>
      <c r="C13" s="124"/>
      <c r="D13" s="5" t="s">
        <v>1097</v>
      </c>
      <c r="E13" s="9" t="s">
        <v>1098</v>
      </c>
      <c r="F13" s="19"/>
      <c r="G13" s="19"/>
      <c r="H13" s="19"/>
      <c r="I13" s="119"/>
      <c r="J13" s="119"/>
      <c r="K13" s="108"/>
      <c r="L13" s="108"/>
      <c r="M13" s="124"/>
    </row>
    <row r="16" spans="1:13" s="37" customFormat="1" ht="26.25" customHeight="1" x14ac:dyDescent="0.4">
      <c r="A16" s="100" t="s">
        <v>1099</v>
      </c>
      <c r="B16" s="101"/>
      <c r="C16" s="102"/>
      <c r="D16" s="105" t="s">
        <v>1100</v>
      </c>
      <c r="E16" s="105"/>
      <c r="F16" s="105"/>
      <c r="G16" s="105"/>
      <c r="H16" s="105"/>
      <c r="I16" s="105"/>
      <c r="J16" s="105"/>
      <c r="K16" s="100" t="s">
        <v>1101</v>
      </c>
      <c r="L16" s="101"/>
      <c r="M16" s="102"/>
    </row>
    <row r="17" spans="1:13" ht="126" x14ac:dyDescent="0.25">
      <c r="A17" s="20" t="s">
        <v>1102</v>
      </c>
      <c r="B17" s="20" t="s">
        <v>1103</v>
      </c>
      <c r="C17" s="20" t="s">
        <v>1104</v>
      </c>
      <c r="D17" s="113" t="s">
        <v>1105</v>
      </c>
      <c r="E17" s="113"/>
      <c r="F17" s="26" t="s">
        <v>1106</v>
      </c>
      <c r="G17" s="120" t="s">
        <v>1107</v>
      </c>
      <c r="H17" s="121"/>
      <c r="I17" s="26" t="s">
        <v>1108</v>
      </c>
      <c r="J17" s="26" t="s">
        <v>1109</v>
      </c>
      <c r="K17" s="20" t="s">
        <v>1110</v>
      </c>
      <c r="L17" s="20" t="s">
        <v>1111</v>
      </c>
      <c r="M17" s="20" t="s">
        <v>1112</v>
      </c>
    </row>
    <row r="18" spans="1:13" ht="38.25" x14ac:dyDescent="0.2">
      <c r="A18" s="106">
        <f>K10</f>
        <v>2</v>
      </c>
      <c r="B18" s="106">
        <f>L10</f>
        <v>2</v>
      </c>
      <c r="C18" s="124">
        <f>M10</f>
        <v>4</v>
      </c>
      <c r="D18" s="111" t="s">
        <v>1529</v>
      </c>
      <c r="E18" s="111"/>
      <c r="F18" s="85" t="s">
        <v>1466</v>
      </c>
      <c r="G18" s="112" t="s">
        <v>1530</v>
      </c>
      <c r="H18" s="112"/>
      <c r="I18" s="117">
        <v>-1</v>
      </c>
      <c r="J18" s="117">
        <v>-1</v>
      </c>
      <c r="K18" s="106">
        <f>A18+I18</f>
        <v>1</v>
      </c>
      <c r="L18" s="106">
        <f>B18+J18</f>
        <v>1</v>
      </c>
      <c r="M18" s="109">
        <f>K18*L18</f>
        <v>1</v>
      </c>
    </row>
    <row r="19" spans="1:13" x14ac:dyDescent="0.2">
      <c r="A19" s="107"/>
      <c r="B19" s="107"/>
      <c r="C19" s="124"/>
      <c r="D19" s="111"/>
      <c r="E19" s="111"/>
      <c r="F19" s="5"/>
      <c r="G19" s="112"/>
      <c r="H19" s="112"/>
      <c r="I19" s="118"/>
      <c r="J19" s="118"/>
      <c r="K19" s="107"/>
      <c r="L19" s="107"/>
      <c r="M19" s="110"/>
    </row>
    <row r="20" spans="1:13" x14ac:dyDescent="0.2">
      <c r="A20" s="107"/>
      <c r="B20" s="107"/>
      <c r="C20" s="124"/>
      <c r="D20" s="111"/>
      <c r="E20" s="111"/>
      <c r="F20" s="5"/>
      <c r="G20" s="112"/>
      <c r="H20" s="112"/>
      <c r="I20" s="118"/>
      <c r="J20" s="118"/>
      <c r="K20" s="107"/>
      <c r="L20" s="107"/>
      <c r="M20" s="110"/>
    </row>
    <row r="21" spans="1:13" x14ac:dyDescent="0.2">
      <c r="A21" s="107"/>
      <c r="B21" s="107"/>
      <c r="C21" s="124"/>
      <c r="D21" s="111"/>
      <c r="E21" s="111"/>
      <c r="F21" s="5"/>
      <c r="G21" s="112"/>
      <c r="H21" s="112"/>
      <c r="I21" s="118"/>
      <c r="J21" s="118"/>
      <c r="K21" s="107"/>
      <c r="L21" s="107"/>
      <c r="M21" s="110"/>
    </row>
    <row r="22" spans="1:13" x14ac:dyDescent="0.2">
      <c r="A22" s="107"/>
      <c r="B22" s="107"/>
      <c r="C22" s="124"/>
      <c r="D22" s="111"/>
      <c r="E22" s="111"/>
      <c r="F22" s="5"/>
      <c r="G22" s="112"/>
      <c r="H22" s="112"/>
      <c r="I22" s="118"/>
      <c r="J22" s="118"/>
      <c r="K22" s="107"/>
      <c r="L22" s="107"/>
      <c r="M22" s="110"/>
    </row>
    <row r="23" spans="1:13" x14ac:dyDescent="0.2">
      <c r="A23" s="107"/>
      <c r="B23" s="107"/>
      <c r="C23" s="124"/>
      <c r="D23" s="111"/>
      <c r="E23" s="111"/>
      <c r="F23" s="5"/>
      <c r="G23" s="112"/>
      <c r="H23" s="112"/>
      <c r="I23" s="118"/>
      <c r="J23" s="118"/>
      <c r="K23" s="107"/>
      <c r="L23" s="107"/>
      <c r="M23" s="110"/>
    </row>
    <row r="24" spans="1:13" x14ac:dyDescent="0.2">
      <c r="A24" s="107"/>
      <c r="B24" s="107"/>
      <c r="C24" s="124"/>
      <c r="D24" s="111"/>
      <c r="E24" s="111"/>
      <c r="F24" s="5"/>
      <c r="G24" s="112"/>
      <c r="H24" s="112"/>
      <c r="I24" s="118"/>
      <c r="J24" s="118"/>
      <c r="K24" s="107"/>
      <c r="L24" s="107"/>
      <c r="M24" s="110"/>
    </row>
    <row r="25" spans="1:13" x14ac:dyDescent="0.2">
      <c r="A25" s="107"/>
      <c r="B25" s="107"/>
      <c r="C25" s="124"/>
      <c r="D25" s="111"/>
      <c r="E25" s="111"/>
      <c r="F25" s="5"/>
      <c r="G25" s="112"/>
      <c r="H25" s="112"/>
      <c r="I25" s="118"/>
      <c r="J25" s="118"/>
      <c r="K25" s="107"/>
      <c r="L25" s="107"/>
      <c r="M25" s="110"/>
    </row>
    <row r="26" spans="1:13" x14ac:dyDescent="0.2">
      <c r="A26" s="108"/>
      <c r="B26" s="108"/>
      <c r="C26" s="124"/>
      <c r="D26" s="111"/>
      <c r="E26" s="111"/>
      <c r="F26" s="5"/>
      <c r="G26" s="112"/>
      <c r="H26" s="112"/>
      <c r="I26" s="119"/>
      <c r="J26" s="119"/>
      <c r="K26" s="108"/>
      <c r="L26" s="108"/>
      <c r="M26" s="125"/>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customSheetViews>
    <customSheetView guid="{35173F07-2845-43C5-9AAA-EA2DF91EC926}" scale="75" showPageBreaks="1" fitToPage="1" printArea="1" view="pageBreakPreview" topLeftCell="A10">
      <selection activeCell="F5" sqref="F5"/>
      <pageMargins left="0.70866141732283472" right="0.70866141732283472" top="0.74803149606299213" bottom="0.74803149606299213" header="0.31496062992125984" footer="0.31496062992125984"/>
      <pageSetup paperSize="9" scale="48" orientation="landscape" r:id="rId1"/>
    </customSheetView>
  </customSheetViews>
  <mergeCells count="44">
    <mergeCell ref="L18:L26"/>
    <mergeCell ref="M18:M26"/>
    <mergeCell ref="D19:E19"/>
    <mergeCell ref="G19:H19"/>
    <mergeCell ref="D20:E20"/>
    <mergeCell ref="G20:H20"/>
    <mergeCell ref="J18:J26"/>
    <mergeCell ref="K18:K26"/>
    <mergeCell ref="D21:E21"/>
    <mergeCell ref="G21:H21"/>
    <mergeCell ref="I18:I26"/>
    <mergeCell ref="D24:E24"/>
    <mergeCell ref="G24:H24"/>
    <mergeCell ref="D25:E25"/>
    <mergeCell ref="G25:H25"/>
    <mergeCell ref="D26:E26"/>
    <mergeCell ref="G18:H18"/>
    <mergeCell ref="G22:H22"/>
    <mergeCell ref="G23:H23"/>
    <mergeCell ref="G26:H26"/>
    <mergeCell ref="A16:C16"/>
    <mergeCell ref="D16:J16"/>
    <mergeCell ref="A18:A26"/>
    <mergeCell ref="B18:B26"/>
    <mergeCell ref="C18:C26"/>
    <mergeCell ref="D18:E18"/>
    <mergeCell ref="D22:E22"/>
    <mergeCell ref="D23:E23"/>
    <mergeCell ref="D17:E17"/>
    <mergeCell ref="G17:H17"/>
    <mergeCell ref="C1:G2"/>
    <mergeCell ref="K16:M16"/>
    <mergeCell ref="C3:G3"/>
    <mergeCell ref="A8:C8"/>
    <mergeCell ref="D8:J8"/>
    <mergeCell ref="K8:M8"/>
    <mergeCell ref="A10:A13"/>
    <mergeCell ref="B10:B13"/>
    <mergeCell ref="C10:C13"/>
    <mergeCell ref="M10:M13"/>
    <mergeCell ref="I10:I13"/>
    <mergeCell ref="J10:J13"/>
    <mergeCell ref="K10:K13"/>
    <mergeCell ref="L10:L13"/>
  </mergeCells>
  <phoneticPr fontId="0" type="noConversion"/>
  <conditionalFormatting sqref="A10:B10 F10:I10 F11:H13">
    <cfRule type="cellIs" dxfId="371" priority="25" operator="between">
      <formula>0</formula>
      <formula>0</formula>
    </cfRule>
  </conditionalFormatting>
  <conditionalFormatting sqref="C10">
    <cfRule type="cellIs" dxfId="370" priority="10" operator="between">
      <formula>8</formula>
      <formula>16</formula>
    </cfRule>
    <cfRule type="cellIs" dxfId="369" priority="11" operator="between">
      <formula>4</formula>
      <formula>6</formula>
    </cfRule>
    <cfRule type="cellIs" dxfId="368" priority="12" operator="between">
      <formula>0</formula>
      <formula>3</formula>
    </cfRule>
  </conditionalFormatting>
  <conditionalFormatting sqref="C18">
    <cfRule type="cellIs" dxfId="367" priority="7" operator="between">
      <formula>8</formula>
      <formula>16</formula>
    </cfRule>
    <cfRule type="cellIs" dxfId="366" priority="8" operator="between">
      <formula>4</formula>
      <formula>6</formula>
    </cfRule>
    <cfRule type="cellIs" dxfId="365" priority="9" operator="between">
      <formula>0</formula>
      <formula>3</formula>
    </cfRule>
  </conditionalFormatting>
  <conditionalFormatting sqref="M10">
    <cfRule type="cellIs" dxfId="364" priority="4" operator="between">
      <formula>8</formula>
      <formula>16</formula>
    </cfRule>
    <cfRule type="cellIs" dxfId="363" priority="5" operator="between">
      <formula>4</formula>
      <formula>6</formula>
    </cfRule>
    <cfRule type="cellIs" dxfId="362" priority="6" operator="between">
      <formula>0</formula>
      <formula>3</formula>
    </cfRule>
  </conditionalFormatting>
  <conditionalFormatting sqref="M18">
    <cfRule type="cellIs" dxfId="361" priority="1" operator="between">
      <formula>8</formula>
      <formula>16</formula>
    </cfRule>
    <cfRule type="cellIs" dxfId="360" priority="2" operator="between">
      <formula>4</formula>
      <formula>6</formula>
    </cfRule>
    <cfRule type="cellIs" dxfId="359"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52"/>
  <sheetViews>
    <sheetView view="pageBreakPreview" topLeftCell="A8" zoomScale="120" zoomScaleNormal="75" zoomScaleSheetLayoutView="120" workbookViewId="0">
      <selection activeCell="E12" sqref="E12"/>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22" t="s">
        <v>1533</v>
      </c>
      <c r="D1" s="122"/>
      <c r="E1" s="122"/>
      <c r="F1" s="122"/>
      <c r="G1" s="122"/>
    </row>
    <row r="2" spans="1:13" ht="13.5" thickBot="1" x14ac:dyDescent="0.25">
      <c r="C2" s="123"/>
      <c r="D2" s="123"/>
      <c r="E2" s="123"/>
      <c r="F2" s="123"/>
      <c r="G2" s="123"/>
    </row>
    <row r="3" spans="1:13" s="15" customFormat="1" ht="26.25" x14ac:dyDescent="0.4">
      <c r="C3" s="114" t="s">
        <v>1113</v>
      </c>
      <c r="D3" s="115"/>
      <c r="E3" s="115"/>
      <c r="F3" s="115"/>
      <c r="G3" s="116"/>
    </row>
    <row r="4" spans="1:13" s="14" customFormat="1" ht="63" x14ac:dyDescent="0.25">
      <c r="C4" s="29" t="s">
        <v>1114</v>
      </c>
      <c r="D4" s="20" t="s">
        <v>1115</v>
      </c>
      <c r="E4" s="20" t="s">
        <v>1116</v>
      </c>
      <c r="F4" s="20" t="s">
        <v>1117</v>
      </c>
      <c r="G4" s="28" t="s">
        <v>1118</v>
      </c>
    </row>
    <row r="5" spans="1:13" s="33" customFormat="1" ht="45.75" thickBot="1" x14ac:dyDescent="0.25">
      <c r="C5" s="27" t="str">
        <f>'1. Selezione del candidato'!A8</f>
        <v>SR3</v>
      </c>
      <c r="D5" s="35" t="str">
        <f>'1. Selezione del candidato'!B8</f>
        <v>Doppio finanziamento</v>
      </c>
      <c r="E5" s="35" t="s">
        <v>1119</v>
      </c>
      <c r="F5" s="35" t="str">
        <f>'1. Selezione del candidato'!D8</f>
        <v>Beneficiari</v>
      </c>
      <c r="G5" s="36" t="str">
        <f>'1. Selezione del candidato'!E8</f>
        <v>Esterno</v>
      </c>
    </row>
    <row r="8" spans="1:13" s="37" customFormat="1" ht="26.25" customHeight="1" x14ac:dyDescent="0.4">
      <c r="A8" s="100" t="s">
        <v>1120</v>
      </c>
      <c r="B8" s="101"/>
      <c r="C8" s="102"/>
      <c r="D8" s="100" t="s">
        <v>1121</v>
      </c>
      <c r="E8" s="101"/>
      <c r="F8" s="101"/>
      <c r="G8" s="101"/>
      <c r="H8" s="101"/>
      <c r="I8" s="101"/>
      <c r="J8" s="102"/>
      <c r="K8" s="100" t="s">
        <v>1122</v>
      </c>
      <c r="L8" s="101"/>
      <c r="M8" s="102"/>
    </row>
    <row r="9" spans="1:13" ht="126" x14ac:dyDescent="0.25">
      <c r="A9" s="20" t="s">
        <v>1123</v>
      </c>
      <c r="B9" s="20" t="s">
        <v>1124</v>
      </c>
      <c r="C9" s="20" t="s">
        <v>1125</v>
      </c>
      <c r="D9" s="20" t="s">
        <v>1126</v>
      </c>
      <c r="E9" s="20" t="s">
        <v>1127</v>
      </c>
      <c r="F9" s="20" t="s">
        <v>1128</v>
      </c>
      <c r="G9" s="20" t="s">
        <v>1129</v>
      </c>
      <c r="H9" s="20" t="s">
        <v>1130</v>
      </c>
      <c r="I9" s="20" t="s">
        <v>1131</v>
      </c>
      <c r="J9" s="20" t="s">
        <v>1132</v>
      </c>
      <c r="K9" s="20" t="s">
        <v>1133</v>
      </c>
      <c r="L9" s="20" t="s">
        <v>1134</v>
      </c>
      <c r="M9" s="20" t="s">
        <v>1135</v>
      </c>
    </row>
    <row r="10" spans="1:13" ht="137.25" customHeight="1" x14ac:dyDescent="0.2">
      <c r="A10" s="117">
        <v>3</v>
      </c>
      <c r="B10" s="117">
        <v>3</v>
      </c>
      <c r="C10" s="124">
        <f>A10*B10</f>
        <v>9</v>
      </c>
      <c r="D10" s="3" t="s">
        <v>1136</v>
      </c>
      <c r="E10" s="4" t="s">
        <v>1137</v>
      </c>
      <c r="F10" s="97" t="s">
        <v>1534</v>
      </c>
      <c r="G10" s="19" t="s">
        <v>1470</v>
      </c>
      <c r="H10" s="19" t="s">
        <v>1467</v>
      </c>
      <c r="I10" s="117">
        <v>-2</v>
      </c>
      <c r="J10" s="117">
        <v>-2</v>
      </c>
      <c r="K10" s="106">
        <f>A10+I10</f>
        <v>1</v>
      </c>
      <c r="L10" s="106">
        <f>B10+J10</f>
        <v>1</v>
      </c>
      <c r="M10" s="124">
        <f>K10*L10</f>
        <v>1</v>
      </c>
    </row>
    <row r="11" spans="1:13" ht="33.75" customHeight="1" x14ac:dyDescent="0.2">
      <c r="A11" s="119"/>
      <c r="B11" s="119"/>
      <c r="C11" s="124"/>
      <c r="D11" s="5" t="s">
        <v>1138</v>
      </c>
      <c r="E11" s="9" t="s">
        <v>1139</v>
      </c>
      <c r="F11" s="19"/>
      <c r="G11" s="19"/>
      <c r="H11" s="19"/>
      <c r="I11" s="119"/>
      <c r="J11" s="119"/>
      <c r="K11" s="108"/>
      <c r="L11" s="108"/>
      <c r="M11" s="124"/>
    </row>
    <row r="14" spans="1:13" s="37" customFormat="1" ht="26.25" customHeight="1" x14ac:dyDescent="0.4">
      <c r="A14" s="100" t="s">
        <v>1140</v>
      </c>
      <c r="B14" s="101"/>
      <c r="C14" s="102"/>
      <c r="D14" s="105" t="s">
        <v>1141</v>
      </c>
      <c r="E14" s="105"/>
      <c r="F14" s="105"/>
      <c r="G14" s="105"/>
      <c r="H14" s="105"/>
      <c r="I14" s="105"/>
      <c r="J14" s="105"/>
      <c r="K14" s="100" t="s">
        <v>1142</v>
      </c>
      <c r="L14" s="101"/>
      <c r="M14" s="102"/>
    </row>
    <row r="15" spans="1:13" ht="91.5" customHeight="1" x14ac:dyDescent="0.25">
      <c r="A15" s="20" t="s">
        <v>1143</v>
      </c>
      <c r="B15" s="20" t="s">
        <v>1144</v>
      </c>
      <c r="C15" s="20" t="s">
        <v>1145</v>
      </c>
      <c r="D15" s="113" t="s">
        <v>1146</v>
      </c>
      <c r="E15" s="113"/>
      <c r="F15" s="26" t="s">
        <v>1147</v>
      </c>
      <c r="G15" s="120" t="s">
        <v>1148</v>
      </c>
      <c r="H15" s="121"/>
      <c r="I15" s="26" t="s">
        <v>1149</v>
      </c>
      <c r="J15" s="26" t="s">
        <v>1150</v>
      </c>
      <c r="K15" s="20" t="s">
        <v>1151</v>
      </c>
      <c r="L15" s="20" t="s">
        <v>1152</v>
      </c>
      <c r="M15" s="20" t="s">
        <v>1153</v>
      </c>
    </row>
    <row r="16" spans="1:13" ht="48.75" customHeight="1" x14ac:dyDescent="0.2">
      <c r="A16" s="106">
        <f>K10</f>
        <v>1</v>
      </c>
      <c r="B16" s="106">
        <f>L10</f>
        <v>1</v>
      </c>
      <c r="C16" s="124">
        <f>M10</f>
        <v>1</v>
      </c>
      <c r="D16" s="127"/>
      <c r="E16" s="127"/>
      <c r="F16" s="86"/>
      <c r="G16" s="126"/>
      <c r="H16" s="112"/>
      <c r="I16" s="117">
        <v>-1</v>
      </c>
      <c r="J16" s="117">
        <v>-1</v>
      </c>
      <c r="K16" s="106">
        <f>A16+I16</f>
        <v>0</v>
      </c>
      <c r="L16" s="106">
        <f>B16+J16</f>
        <v>0</v>
      </c>
      <c r="M16" s="124">
        <f>K16*L16</f>
        <v>0</v>
      </c>
    </row>
    <row r="17" spans="1:13" x14ac:dyDescent="0.2">
      <c r="A17" s="107"/>
      <c r="B17" s="107"/>
      <c r="C17" s="124"/>
      <c r="D17" s="111"/>
      <c r="E17" s="111"/>
      <c r="F17" s="5"/>
      <c r="G17" s="112"/>
      <c r="H17" s="112"/>
      <c r="I17" s="118"/>
      <c r="J17" s="118"/>
      <c r="K17" s="107"/>
      <c r="L17" s="107"/>
      <c r="M17" s="124"/>
    </row>
    <row r="18" spans="1:13" x14ac:dyDescent="0.2">
      <c r="A18" s="107"/>
      <c r="B18" s="107"/>
      <c r="C18" s="124"/>
      <c r="D18" s="111"/>
      <c r="E18" s="111"/>
      <c r="F18" s="5"/>
      <c r="G18" s="112"/>
      <c r="H18" s="112"/>
      <c r="I18" s="118"/>
      <c r="J18" s="118"/>
      <c r="K18" s="107"/>
      <c r="L18" s="107"/>
      <c r="M18" s="124"/>
    </row>
    <row r="19" spans="1:13" x14ac:dyDescent="0.2">
      <c r="A19" s="107"/>
      <c r="B19" s="107"/>
      <c r="C19" s="124"/>
      <c r="D19" s="111"/>
      <c r="E19" s="111"/>
      <c r="F19" s="5"/>
      <c r="G19" s="112"/>
      <c r="H19" s="112"/>
      <c r="I19" s="118"/>
      <c r="J19" s="118"/>
      <c r="K19" s="107"/>
      <c r="L19" s="107"/>
      <c r="M19" s="124"/>
    </row>
    <row r="20" spans="1:13" x14ac:dyDescent="0.2">
      <c r="A20" s="107"/>
      <c r="B20" s="107"/>
      <c r="C20" s="124"/>
      <c r="D20" s="111"/>
      <c r="E20" s="111"/>
      <c r="F20" s="5"/>
      <c r="G20" s="112"/>
      <c r="H20" s="112"/>
      <c r="I20" s="118"/>
      <c r="J20" s="118"/>
      <c r="K20" s="107"/>
      <c r="L20" s="107"/>
      <c r="M20" s="124"/>
    </row>
    <row r="21" spans="1:13" x14ac:dyDescent="0.2">
      <c r="A21" s="107"/>
      <c r="B21" s="107"/>
      <c r="C21" s="124"/>
      <c r="D21" s="111"/>
      <c r="E21" s="111"/>
      <c r="F21" s="5"/>
      <c r="G21" s="112"/>
      <c r="H21" s="112"/>
      <c r="I21" s="118"/>
      <c r="J21" s="118"/>
      <c r="K21" s="107"/>
      <c r="L21" s="107"/>
      <c r="M21" s="124"/>
    </row>
    <row r="22" spans="1:13" x14ac:dyDescent="0.2">
      <c r="A22" s="107"/>
      <c r="B22" s="107"/>
      <c r="C22" s="124"/>
      <c r="D22" s="111"/>
      <c r="E22" s="111"/>
      <c r="F22" s="5"/>
      <c r="G22" s="112"/>
      <c r="H22" s="112"/>
      <c r="I22" s="118"/>
      <c r="J22" s="118"/>
      <c r="K22" s="107"/>
      <c r="L22" s="107"/>
      <c r="M22" s="124"/>
    </row>
    <row r="23" spans="1:13" x14ac:dyDescent="0.2">
      <c r="A23" s="107"/>
      <c r="B23" s="107"/>
      <c r="C23" s="124"/>
      <c r="D23" s="111"/>
      <c r="E23" s="111"/>
      <c r="F23" s="5"/>
      <c r="G23" s="112"/>
      <c r="H23" s="112"/>
      <c r="I23" s="118"/>
      <c r="J23" s="118"/>
      <c r="K23" s="107"/>
      <c r="L23" s="107"/>
      <c r="M23" s="124"/>
    </row>
    <row r="24" spans="1:13" x14ac:dyDescent="0.2">
      <c r="A24" s="108"/>
      <c r="B24" s="108"/>
      <c r="C24" s="124"/>
      <c r="D24" s="111"/>
      <c r="E24" s="111"/>
      <c r="F24" s="5"/>
      <c r="G24" s="112"/>
      <c r="H24" s="112"/>
      <c r="I24" s="119"/>
      <c r="J24" s="119"/>
      <c r="K24" s="108"/>
      <c r="L24" s="108"/>
      <c r="M24" s="12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F10" sqref="F10"/>
      <pageMargins left="0.70866141732283472" right="0.70866141732283472" top="0.74803149606299213" bottom="0.74803149606299213" header="0.31496062992125984" footer="0.31496062992125984"/>
      <pageSetup paperSize="9" scale="48" orientation="landscape" r:id="rId1"/>
    </customSheetView>
  </customSheetViews>
  <mergeCells count="44">
    <mergeCell ref="L16:L24"/>
    <mergeCell ref="M16:M24"/>
    <mergeCell ref="D17:E17"/>
    <mergeCell ref="G17:H17"/>
    <mergeCell ref="D18:E18"/>
    <mergeCell ref="G18:H18"/>
    <mergeCell ref="J16:J24"/>
    <mergeCell ref="K16:K24"/>
    <mergeCell ref="D19:E19"/>
    <mergeCell ref="G19:H19"/>
    <mergeCell ref="I16:I24"/>
    <mergeCell ref="D22:E22"/>
    <mergeCell ref="G22:H22"/>
    <mergeCell ref="D23:E23"/>
    <mergeCell ref="G23:H23"/>
    <mergeCell ref="D24:E24"/>
    <mergeCell ref="G16:H16"/>
    <mergeCell ref="G20:H20"/>
    <mergeCell ref="G21:H21"/>
    <mergeCell ref="G24:H24"/>
    <mergeCell ref="A14:C14"/>
    <mergeCell ref="D14:J14"/>
    <mergeCell ref="A16:A24"/>
    <mergeCell ref="B16:B24"/>
    <mergeCell ref="C16:C24"/>
    <mergeCell ref="D16:E16"/>
    <mergeCell ref="D20:E20"/>
    <mergeCell ref="D21:E21"/>
    <mergeCell ref="D15:E15"/>
    <mergeCell ref="G15:H15"/>
    <mergeCell ref="C1:G2"/>
    <mergeCell ref="K14:M14"/>
    <mergeCell ref="C3:G3"/>
    <mergeCell ref="A8:C8"/>
    <mergeCell ref="D8:J8"/>
    <mergeCell ref="K8:M8"/>
    <mergeCell ref="A10:A11"/>
    <mergeCell ref="B10:B11"/>
    <mergeCell ref="C10:C11"/>
    <mergeCell ref="M10:M11"/>
    <mergeCell ref="I10:I11"/>
    <mergeCell ref="J10:J11"/>
    <mergeCell ref="K10:K11"/>
    <mergeCell ref="L10:L11"/>
  </mergeCells>
  <phoneticPr fontId="0" type="noConversion"/>
  <conditionalFormatting sqref="A10:B10 F10:I10 F11:H11">
    <cfRule type="cellIs" dxfId="358" priority="25" operator="between">
      <formula>0</formula>
      <formula>0</formula>
    </cfRule>
  </conditionalFormatting>
  <conditionalFormatting sqref="C10">
    <cfRule type="cellIs" dxfId="357" priority="10" operator="between">
      <formula>8</formula>
      <formula>16</formula>
    </cfRule>
    <cfRule type="cellIs" dxfId="356" priority="11" operator="between">
      <formula>4</formula>
      <formula>6</formula>
    </cfRule>
    <cfRule type="cellIs" dxfId="355" priority="12" operator="between">
      <formula>0</formula>
      <formula>3</formula>
    </cfRule>
  </conditionalFormatting>
  <conditionalFormatting sqref="C16">
    <cfRule type="cellIs" dxfId="354" priority="7" operator="between">
      <formula>8</formula>
      <formula>16</formula>
    </cfRule>
    <cfRule type="cellIs" dxfId="353" priority="8" operator="between">
      <formula>4</formula>
      <formula>6</formula>
    </cfRule>
    <cfRule type="cellIs" dxfId="352" priority="9" operator="between">
      <formula>0</formula>
      <formula>3</formula>
    </cfRule>
  </conditionalFormatting>
  <conditionalFormatting sqref="M16">
    <cfRule type="cellIs" dxfId="351" priority="4" operator="between">
      <formula>8</formula>
      <formula>16</formula>
    </cfRule>
    <cfRule type="cellIs" dxfId="350" priority="5" operator="between">
      <formula>4</formula>
      <formula>6</formula>
    </cfRule>
    <cfRule type="cellIs" dxfId="349" priority="6" operator="between">
      <formula>0</formula>
      <formula>3</formula>
    </cfRule>
  </conditionalFormatting>
  <conditionalFormatting sqref="M10">
    <cfRule type="cellIs" dxfId="348" priority="1" operator="between">
      <formula>8</formula>
      <formula>16</formula>
    </cfRule>
    <cfRule type="cellIs" dxfId="347" priority="2" operator="between">
      <formula>4</formula>
      <formula>6</formula>
    </cfRule>
    <cfRule type="cellIs" dxfId="34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E6" sqref="E6"/>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4" t="s">
        <v>1154</v>
      </c>
      <c r="D3" s="115"/>
      <c r="E3" s="115"/>
      <c r="F3" s="115"/>
      <c r="G3" s="116"/>
    </row>
    <row r="4" spans="1:13" s="14" customFormat="1" ht="78.75" x14ac:dyDescent="0.25">
      <c r="C4" s="29" t="s">
        <v>1155</v>
      </c>
      <c r="D4" s="20" t="s">
        <v>1156</v>
      </c>
      <c r="E4" s="20" t="s">
        <v>1157</v>
      </c>
      <c r="F4" s="20" t="s">
        <v>1158</v>
      </c>
      <c r="G4" s="28" t="s">
        <v>1159</v>
      </c>
    </row>
    <row r="5" spans="1:13" s="33" customFormat="1" ht="16.5" thickBot="1" x14ac:dyDescent="0.25">
      <c r="C5" s="27" t="s">
        <v>1160</v>
      </c>
      <c r="D5" s="55">
        <f>'1. Selezione del candidato'!B9</f>
        <v>0</v>
      </c>
      <c r="E5" s="55" t="str">
        <f>'1. Selezione del candidato'!C9</f>
        <v>Inserire la descrizione di ulteriori rischi...</v>
      </c>
      <c r="F5" s="55">
        <f>'1. Selezione del candidato'!D9</f>
        <v>0</v>
      </c>
      <c r="G5" s="56">
        <f>'1. Selezione del candidato'!E9</f>
        <v>0</v>
      </c>
    </row>
    <row r="8" spans="1:13" s="37" customFormat="1" ht="26.25" customHeight="1" x14ac:dyDescent="0.4">
      <c r="A8" s="100" t="s">
        <v>1161</v>
      </c>
      <c r="B8" s="101"/>
      <c r="C8" s="102"/>
      <c r="D8" s="100" t="s">
        <v>1162</v>
      </c>
      <c r="E8" s="101"/>
      <c r="F8" s="101"/>
      <c r="G8" s="101"/>
      <c r="H8" s="101"/>
      <c r="I8" s="101"/>
      <c r="J8" s="102"/>
      <c r="K8" s="100" t="s">
        <v>1163</v>
      </c>
      <c r="L8" s="101"/>
      <c r="M8" s="102"/>
    </row>
    <row r="9" spans="1:13" ht="126" x14ac:dyDescent="0.25">
      <c r="A9" s="20" t="s">
        <v>1164</v>
      </c>
      <c r="B9" s="20" t="s">
        <v>1165</v>
      </c>
      <c r="C9" s="20" t="s">
        <v>1166</v>
      </c>
      <c r="D9" s="20" t="s">
        <v>1167</v>
      </c>
      <c r="E9" s="20" t="s">
        <v>1168</v>
      </c>
      <c r="F9" s="20" t="s">
        <v>1169</v>
      </c>
      <c r="G9" s="20" t="s">
        <v>1170</v>
      </c>
      <c r="H9" s="20" t="s">
        <v>1171</v>
      </c>
      <c r="I9" s="20" t="s">
        <v>1172</v>
      </c>
      <c r="J9" s="20" t="s">
        <v>1173</v>
      </c>
      <c r="K9" s="20" t="s">
        <v>1174</v>
      </c>
      <c r="L9" s="20" t="s">
        <v>1175</v>
      </c>
      <c r="M9" s="20" t="s">
        <v>1176</v>
      </c>
    </row>
    <row r="10" spans="1:13" ht="25.5" customHeight="1" x14ac:dyDescent="0.2">
      <c r="A10" s="112"/>
      <c r="B10" s="112"/>
      <c r="C10" s="124">
        <f>A10*B10</f>
        <v>0</v>
      </c>
      <c r="D10" s="3" t="s">
        <v>1177</v>
      </c>
      <c r="E10" s="4"/>
      <c r="F10" s="19"/>
      <c r="G10" s="19"/>
      <c r="H10" s="19"/>
      <c r="I10" s="112"/>
      <c r="J10" s="112"/>
      <c r="K10" s="128">
        <f>A10+I10</f>
        <v>0</v>
      </c>
      <c r="L10" s="128">
        <f>B10+J10</f>
        <v>0</v>
      </c>
      <c r="M10" s="109">
        <f>K10*L10</f>
        <v>0</v>
      </c>
    </row>
    <row r="11" spans="1:13" x14ac:dyDescent="0.2">
      <c r="A11" s="112"/>
      <c r="B11" s="112"/>
      <c r="C11" s="124"/>
      <c r="D11" s="5" t="s">
        <v>1178</v>
      </c>
      <c r="E11" s="9" t="s">
        <v>1179</v>
      </c>
      <c r="F11" s="19"/>
      <c r="G11" s="19"/>
      <c r="H11" s="19"/>
      <c r="I11" s="112"/>
      <c r="J11" s="112"/>
      <c r="K11" s="128"/>
      <c r="L11" s="128"/>
      <c r="M11" s="110"/>
    </row>
    <row r="14" spans="1:13" s="37" customFormat="1" ht="26.25" customHeight="1" x14ac:dyDescent="0.4">
      <c r="A14" s="100" t="s">
        <v>1180</v>
      </c>
      <c r="B14" s="101"/>
      <c r="C14" s="102"/>
      <c r="D14" s="105" t="s">
        <v>1181</v>
      </c>
      <c r="E14" s="105"/>
      <c r="F14" s="105"/>
      <c r="G14" s="105"/>
      <c r="H14" s="105"/>
      <c r="I14" s="105"/>
      <c r="J14" s="105"/>
      <c r="K14" s="100" t="s">
        <v>1182</v>
      </c>
      <c r="L14" s="101"/>
      <c r="M14" s="102"/>
    </row>
    <row r="15" spans="1:13" ht="126" x14ac:dyDescent="0.25">
      <c r="A15" s="20" t="s">
        <v>1183</v>
      </c>
      <c r="B15" s="20" t="s">
        <v>1184</v>
      </c>
      <c r="C15" s="20" t="s">
        <v>1185</v>
      </c>
      <c r="D15" s="113" t="s">
        <v>1186</v>
      </c>
      <c r="E15" s="113"/>
      <c r="F15" s="26" t="s">
        <v>1187</v>
      </c>
      <c r="G15" s="120" t="s">
        <v>1188</v>
      </c>
      <c r="H15" s="121"/>
      <c r="I15" s="26" t="s">
        <v>1189</v>
      </c>
      <c r="J15" s="26" t="s">
        <v>1190</v>
      </c>
      <c r="K15" s="20" t="s">
        <v>1191</v>
      </c>
      <c r="L15" s="20" t="s">
        <v>1192</v>
      </c>
      <c r="M15" s="20" t="s">
        <v>1193</v>
      </c>
    </row>
    <row r="16" spans="1:13" x14ac:dyDescent="0.2">
      <c r="A16" s="106">
        <f>K10</f>
        <v>0</v>
      </c>
      <c r="B16" s="106">
        <f>L10</f>
        <v>0</v>
      </c>
      <c r="C16" s="109">
        <f>M10</f>
        <v>0</v>
      </c>
      <c r="D16" s="111"/>
      <c r="E16" s="111"/>
      <c r="F16" s="5"/>
      <c r="G16" s="112"/>
      <c r="H16" s="112"/>
      <c r="I16" s="117"/>
      <c r="J16" s="117"/>
      <c r="K16" s="106">
        <f>A16+I16</f>
        <v>0</v>
      </c>
      <c r="L16" s="106">
        <f>B16+J16</f>
        <v>0</v>
      </c>
      <c r="M16" s="109">
        <f>K16*L16</f>
        <v>0</v>
      </c>
    </row>
    <row r="17" spans="1:13" x14ac:dyDescent="0.2">
      <c r="A17" s="107"/>
      <c r="B17" s="107"/>
      <c r="C17" s="110"/>
      <c r="D17" s="111"/>
      <c r="E17" s="111"/>
      <c r="F17" s="5"/>
      <c r="G17" s="112"/>
      <c r="H17" s="112"/>
      <c r="I17" s="118"/>
      <c r="J17" s="118"/>
      <c r="K17" s="107"/>
      <c r="L17" s="107"/>
      <c r="M17" s="110"/>
    </row>
    <row r="18" spans="1:13" x14ac:dyDescent="0.2">
      <c r="A18" s="107"/>
      <c r="B18" s="107"/>
      <c r="C18" s="110"/>
      <c r="D18" s="111"/>
      <c r="E18" s="111"/>
      <c r="F18" s="5"/>
      <c r="G18" s="112"/>
      <c r="H18" s="112"/>
      <c r="I18" s="118"/>
      <c r="J18" s="118"/>
      <c r="K18" s="107"/>
      <c r="L18" s="107"/>
      <c r="M18" s="110"/>
    </row>
    <row r="19" spans="1:13" x14ac:dyDescent="0.2">
      <c r="A19" s="107"/>
      <c r="B19" s="107"/>
      <c r="C19" s="110"/>
      <c r="D19" s="111"/>
      <c r="E19" s="111"/>
      <c r="F19" s="5"/>
      <c r="G19" s="112"/>
      <c r="H19" s="112"/>
      <c r="I19" s="118"/>
      <c r="J19" s="118"/>
      <c r="K19" s="107"/>
      <c r="L19" s="107"/>
      <c r="M19" s="110"/>
    </row>
    <row r="20" spans="1:13" x14ac:dyDescent="0.2">
      <c r="A20" s="107"/>
      <c r="B20" s="107"/>
      <c r="C20" s="110"/>
      <c r="D20" s="111"/>
      <c r="E20" s="111"/>
      <c r="F20" s="5"/>
      <c r="G20" s="112"/>
      <c r="H20" s="112"/>
      <c r="I20" s="118"/>
      <c r="J20" s="118"/>
      <c r="K20" s="107"/>
      <c r="L20" s="107"/>
      <c r="M20" s="110"/>
    </row>
    <row r="21" spans="1:13" x14ac:dyDescent="0.2">
      <c r="A21" s="107"/>
      <c r="B21" s="107"/>
      <c r="C21" s="110"/>
      <c r="D21" s="111"/>
      <c r="E21" s="111"/>
      <c r="F21" s="5"/>
      <c r="G21" s="112"/>
      <c r="H21" s="112"/>
      <c r="I21" s="118"/>
      <c r="J21" s="118"/>
      <c r="K21" s="107"/>
      <c r="L21" s="107"/>
      <c r="M21" s="110"/>
    </row>
    <row r="22" spans="1:13" x14ac:dyDescent="0.2">
      <c r="A22" s="107"/>
      <c r="B22" s="107"/>
      <c r="C22" s="110"/>
      <c r="D22" s="111"/>
      <c r="E22" s="111"/>
      <c r="F22" s="5"/>
      <c r="G22" s="112"/>
      <c r="H22" s="112"/>
      <c r="I22" s="118"/>
      <c r="J22" s="118"/>
      <c r="K22" s="107"/>
      <c r="L22" s="107"/>
      <c r="M22" s="110"/>
    </row>
    <row r="23" spans="1:13" x14ac:dyDescent="0.2">
      <c r="A23" s="107"/>
      <c r="B23" s="107"/>
      <c r="C23" s="110"/>
      <c r="D23" s="111"/>
      <c r="E23" s="111"/>
      <c r="F23" s="5"/>
      <c r="G23" s="112"/>
      <c r="H23" s="112"/>
      <c r="I23" s="118"/>
      <c r="J23" s="118"/>
      <c r="K23" s="107"/>
      <c r="L23" s="107"/>
      <c r="M23" s="110"/>
    </row>
    <row r="24" spans="1:13" x14ac:dyDescent="0.2">
      <c r="A24" s="108"/>
      <c r="B24" s="108"/>
      <c r="C24" s="125"/>
      <c r="D24" s="111"/>
      <c r="E24" s="111"/>
      <c r="F24" s="5"/>
      <c r="G24" s="112"/>
      <c r="H24" s="112"/>
      <c r="I24" s="119"/>
      <c r="J24" s="119"/>
      <c r="K24" s="108"/>
      <c r="L24" s="108"/>
      <c r="M24" s="12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C5" sqref="C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 ref="J16:J24"/>
    <mergeCell ref="K16:K24"/>
    <mergeCell ref="L16:L24"/>
    <mergeCell ref="M16:M24"/>
    <mergeCell ref="K14:M14"/>
    <mergeCell ref="A16:A24"/>
    <mergeCell ref="B16:B24"/>
    <mergeCell ref="C16:C24"/>
    <mergeCell ref="D16:E16"/>
    <mergeCell ref="G16:H16"/>
    <mergeCell ref="G21:H21"/>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0 F10:I10 F11:H11">
    <cfRule type="cellIs" dxfId="345" priority="25" operator="between">
      <formula>0</formula>
      <formula>0</formula>
    </cfRule>
  </conditionalFormatting>
  <conditionalFormatting sqref="C10">
    <cfRule type="cellIs" dxfId="344" priority="10" operator="between">
      <formula>8</formula>
      <formula>16</formula>
    </cfRule>
    <cfRule type="cellIs" dxfId="343" priority="11" operator="between">
      <formula>4</formula>
      <formula>6</formula>
    </cfRule>
    <cfRule type="cellIs" dxfId="342" priority="12" operator="between">
      <formula>0</formula>
      <formula>3</formula>
    </cfRule>
  </conditionalFormatting>
  <conditionalFormatting sqref="C16">
    <cfRule type="cellIs" dxfId="341" priority="7" operator="between">
      <formula>8</formula>
      <formula>16</formula>
    </cfRule>
    <cfRule type="cellIs" dxfId="340" priority="8" operator="between">
      <formula>4</formula>
      <formula>6</formula>
    </cfRule>
    <cfRule type="cellIs" dxfId="339" priority="9" operator="between">
      <formula>0</formula>
      <formula>3</formula>
    </cfRule>
  </conditionalFormatting>
  <conditionalFormatting sqref="M16">
    <cfRule type="cellIs" dxfId="338" priority="4" operator="between">
      <formula>8</formula>
      <formula>16</formula>
    </cfRule>
    <cfRule type="cellIs" dxfId="337" priority="5" operator="between">
      <formula>4</formula>
      <formula>6</formula>
    </cfRule>
    <cfRule type="cellIs" dxfId="336" priority="6" operator="between">
      <formula>0</formula>
      <formula>3</formula>
    </cfRule>
  </conditionalFormatting>
  <conditionalFormatting sqref="M10">
    <cfRule type="cellIs" dxfId="335" priority="1" operator="between">
      <formula>8</formula>
      <formula>16</formula>
    </cfRule>
    <cfRule type="cellIs" dxfId="334" priority="2" operator="between">
      <formula>4</formula>
      <formula>6</formula>
    </cfRule>
    <cfRule type="cellIs" dxfId="333"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zoomScaleNormal="100" zoomScaleSheetLayoutView="100" workbookViewId="0">
      <selection activeCell="C7" sqref="C7"/>
    </sheetView>
  </sheetViews>
  <sheetFormatPr defaultColWidth="8.85546875" defaultRowHeight="15.75" x14ac:dyDescent="0.25"/>
  <cols>
    <col min="1" max="1" width="10" style="73" customWidth="1"/>
    <col min="2" max="2" width="33.7109375" style="63" customWidth="1"/>
    <col min="3" max="4" width="51.42578125" style="63" customWidth="1"/>
    <col min="5" max="5" width="53.7109375" style="63" bestFit="1" customWidth="1"/>
    <col min="6" max="6" width="18.7109375" style="63" bestFit="1" customWidth="1"/>
    <col min="7" max="7" width="14.140625" style="37" customWidth="1"/>
    <col min="8" max="8" width="61.42578125" style="37" customWidth="1"/>
    <col min="9" max="10" width="8.85546875" style="37" customWidth="1"/>
    <col min="11" max="16384" width="8.85546875" style="37"/>
  </cols>
  <sheetData>
    <row r="2" spans="1:8" ht="26.25" x14ac:dyDescent="0.4">
      <c r="A2" s="62" t="s">
        <v>1194</v>
      </c>
    </row>
    <row r="4" spans="1:8" s="42" customFormat="1" ht="38.25" customHeight="1" x14ac:dyDescent="0.4">
      <c r="A4" s="105" t="s">
        <v>1195</v>
      </c>
      <c r="B4" s="105"/>
      <c r="C4" s="105"/>
      <c r="D4" s="105"/>
      <c r="E4" s="105"/>
      <c r="F4" s="105"/>
      <c r="G4" s="105"/>
      <c r="H4" s="105"/>
    </row>
    <row r="5" spans="1:8" s="43" customFormat="1" ht="119.25" customHeight="1" x14ac:dyDescent="0.25">
      <c r="A5" s="45" t="s">
        <v>1196</v>
      </c>
      <c r="B5" s="45" t="s">
        <v>1197</v>
      </c>
      <c r="C5" s="45" t="s">
        <v>1198</v>
      </c>
      <c r="D5" s="45" t="s">
        <v>1199</v>
      </c>
      <c r="E5" s="45" t="s">
        <v>1200</v>
      </c>
      <c r="F5" s="45" t="s">
        <v>1201</v>
      </c>
      <c r="G5" s="64" t="s">
        <v>1441</v>
      </c>
      <c r="H5" s="64" t="s">
        <v>1202</v>
      </c>
    </row>
    <row r="6" spans="1:8" s="65" customFormat="1" ht="26.25" x14ac:dyDescent="0.35">
      <c r="A6" s="129" t="s">
        <v>1203</v>
      </c>
      <c r="B6" s="129"/>
      <c r="C6" s="129"/>
      <c r="D6" s="129"/>
      <c r="E6" s="129"/>
      <c r="F6" s="129"/>
      <c r="G6" s="129"/>
      <c r="H6" s="129"/>
    </row>
    <row r="7" spans="1:8" ht="134.25" customHeight="1" x14ac:dyDescent="0.2">
      <c r="A7" s="76" t="s">
        <v>1204</v>
      </c>
      <c r="B7" s="77" t="s">
        <v>1205</v>
      </c>
      <c r="C7" s="77" t="s">
        <v>1206</v>
      </c>
      <c r="D7" s="77" t="s">
        <v>1442</v>
      </c>
      <c r="E7" s="78" t="s">
        <v>1207</v>
      </c>
      <c r="F7" s="78" t="s">
        <v>1208</v>
      </c>
      <c r="G7" s="59" t="s">
        <v>52</v>
      </c>
      <c r="H7" s="66"/>
    </row>
    <row r="8" spans="1:8" ht="163.5" customHeight="1" x14ac:dyDescent="0.2">
      <c r="A8" s="76" t="s">
        <v>1209</v>
      </c>
      <c r="B8" s="77" t="s">
        <v>1210</v>
      </c>
      <c r="C8" s="78" t="s">
        <v>1211</v>
      </c>
      <c r="D8" s="78" t="s">
        <v>1443</v>
      </c>
      <c r="E8" s="78" t="s">
        <v>1212</v>
      </c>
      <c r="F8" s="78" t="s">
        <v>1213</v>
      </c>
      <c r="G8" s="59" t="s">
        <v>52</v>
      </c>
      <c r="H8" s="66"/>
    </row>
    <row r="9" spans="1:8" ht="197.25" customHeight="1" x14ac:dyDescent="0.2">
      <c r="A9" s="67" t="s">
        <v>1214</v>
      </c>
      <c r="B9" s="24" t="s">
        <v>1215</v>
      </c>
      <c r="C9" s="24" t="s">
        <v>522</v>
      </c>
      <c r="D9" s="24" t="s">
        <v>1444</v>
      </c>
      <c r="E9" s="39" t="s">
        <v>1216</v>
      </c>
      <c r="F9" s="39" t="s">
        <v>1217</v>
      </c>
      <c r="G9" s="59" t="s">
        <v>52</v>
      </c>
      <c r="H9" s="66"/>
    </row>
    <row r="10" spans="1:8" ht="182.25" customHeight="1" x14ac:dyDescent="0.2">
      <c r="A10" s="67" t="s">
        <v>1218</v>
      </c>
      <c r="B10" s="39" t="s">
        <v>1219</v>
      </c>
      <c r="C10" s="39" t="s">
        <v>1220</v>
      </c>
      <c r="D10" s="39" t="s">
        <v>1445</v>
      </c>
      <c r="E10" s="39" t="s">
        <v>1221</v>
      </c>
      <c r="F10" s="39" t="s">
        <v>1222</v>
      </c>
      <c r="G10" s="59" t="s">
        <v>52</v>
      </c>
      <c r="H10" s="66"/>
    </row>
    <row r="11" spans="1:8" ht="54" customHeight="1" x14ac:dyDescent="0.2">
      <c r="A11" s="67" t="s">
        <v>1223</v>
      </c>
      <c r="B11" s="39" t="s">
        <v>1224</v>
      </c>
      <c r="C11" s="39" t="s">
        <v>1225</v>
      </c>
      <c r="D11" s="39" t="s">
        <v>1226</v>
      </c>
      <c r="E11" s="39" t="s">
        <v>1227</v>
      </c>
      <c r="F11" s="39" t="s">
        <v>1228</v>
      </c>
      <c r="G11" s="59" t="s">
        <v>52</v>
      </c>
      <c r="H11" s="66"/>
    </row>
    <row r="12" spans="1:8" ht="90" customHeight="1" x14ac:dyDescent="0.2">
      <c r="A12" s="67" t="s">
        <v>1229</v>
      </c>
      <c r="B12" s="39" t="s">
        <v>1230</v>
      </c>
      <c r="C12" s="39" t="s">
        <v>1446</v>
      </c>
      <c r="D12" s="39" t="s">
        <v>1231</v>
      </c>
      <c r="E12" s="39" t="s">
        <v>1232</v>
      </c>
      <c r="F12" s="39" t="s">
        <v>1233</v>
      </c>
      <c r="G12" s="59" t="s">
        <v>52</v>
      </c>
      <c r="H12" s="66"/>
    </row>
    <row r="13" spans="1:8" ht="121.5" customHeight="1" x14ac:dyDescent="0.2">
      <c r="A13" s="67" t="s">
        <v>1234</v>
      </c>
      <c r="B13" s="39" t="s">
        <v>1235</v>
      </c>
      <c r="C13" s="39" t="s">
        <v>1236</v>
      </c>
      <c r="D13" s="39" t="s">
        <v>1447</v>
      </c>
      <c r="E13" s="39" t="s">
        <v>1237</v>
      </c>
      <c r="F13" s="39" t="s">
        <v>1238</v>
      </c>
      <c r="G13" s="59" t="s">
        <v>52</v>
      </c>
      <c r="H13" s="66"/>
    </row>
    <row r="14" spans="1:8" ht="83.25" customHeight="1" x14ac:dyDescent="0.2">
      <c r="A14" s="67" t="s">
        <v>1239</v>
      </c>
      <c r="B14" s="39" t="s">
        <v>1240</v>
      </c>
      <c r="C14" s="68" t="s">
        <v>1241</v>
      </c>
      <c r="D14" s="68" t="s">
        <v>1242</v>
      </c>
      <c r="E14" s="39" t="s">
        <v>1243</v>
      </c>
      <c r="F14" s="39" t="s">
        <v>1244</v>
      </c>
      <c r="G14" s="59" t="s">
        <v>52</v>
      </c>
      <c r="H14" s="66"/>
    </row>
    <row r="15" spans="1:8" s="65" customFormat="1" ht="26.25" x14ac:dyDescent="0.35">
      <c r="A15" s="130" t="s">
        <v>1245</v>
      </c>
      <c r="B15" s="131"/>
      <c r="C15" s="131"/>
      <c r="D15" s="131"/>
      <c r="E15" s="131"/>
      <c r="F15" s="131"/>
      <c r="G15" s="131"/>
      <c r="H15" s="132"/>
    </row>
    <row r="16" spans="1:8" ht="114" customHeight="1" x14ac:dyDescent="0.2">
      <c r="A16" s="69" t="s">
        <v>1246</v>
      </c>
      <c r="B16" s="39" t="s">
        <v>1247</v>
      </c>
      <c r="C16" s="39" t="s">
        <v>1248</v>
      </c>
      <c r="D16" s="39" t="s">
        <v>1249</v>
      </c>
      <c r="E16" s="39" t="s">
        <v>1250</v>
      </c>
      <c r="F16" s="39" t="s">
        <v>1251</v>
      </c>
      <c r="G16" s="59" t="s">
        <v>52</v>
      </c>
      <c r="H16" s="66"/>
    </row>
    <row r="17" spans="1:8" ht="267" customHeight="1" x14ac:dyDescent="0.2">
      <c r="A17" s="69" t="s">
        <v>1252</v>
      </c>
      <c r="B17" s="68" t="s">
        <v>1253</v>
      </c>
      <c r="C17" s="39" t="s">
        <v>1435</v>
      </c>
      <c r="D17" s="39" t="s">
        <v>1448</v>
      </c>
      <c r="E17" s="39" t="s">
        <v>1254</v>
      </c>
      <c r="F17" s="39" t="s">
        <v>1255</v>
      </c>
      <c r="G17" s="59" t="s">
        <v>52</v>
      </c>
      <c r="H17" s="66"/>
    </row>
    <row r="18" spans="1:8" ht="61.5" customHeight="1" x14ac:dyDescent="0.2">
      <c r="A18" s="69" t="s">
        <v>1256</v>
      </c>
      <c r="B18" s="39" t="s">
        <v>1257</v>
      </c>
      <c r="C18" s="68" t="s">
        <v>1258</v>
      </c>
      <c r="D18" s="68" t="s">
        <v>1259</v>
      </c>
      <c r="E18" s="39" t="s">
        <v>1260</v>
      </c>
      <c r="F18" s="39" t="s">
        <v>1261</v>
      </c>
      <c r="G18" s="59" t="s">
        <v>52</v>
      </c>
      <c r="H18" s="66"/>
    </row>
    <row r="19" spans="1:8" ht="53.25" customHeight="1" x14ac:dyDescent="0.2">
      <c r="A19" s="70" t="s">
        <v>1262</v>
      </c>
      <c r="B19" s="71"/>
      <c r="C19" s="72" t="s">
        <v>1263</v>
      </c>
      <c r="D19" s="72"/>
      <c r="E19" s="71"/>
      <c r="F19" s="71"/>
      <c r="G19" s="59" t="s">
        <v>52</v>
      </c>
      <c r="H19" s="66"/>
    </row>
    <row r="36" spans="7:7" hidden="1" x14ac:dyDescent="0.25">
      <c r="G36" s="37" t="s">
        <v>1264</v>
      </c>
    </row>
    <row r="37" spans="7:7" hidden="1" x14ac:dyDescent="0.25">
      <c r="G37" s="37" t="s">
        <v>1265</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customSheetViews>
    <customSheetView guid="{35173F07-2845-43C5-9AAA-EA2DF91EC926}" showPageBreaks="1" fitToPage="1" printArea="1" hiddenRows="1" view="pageBreakPreview" topLeftCell="A15">
      <selection activeCell="C19" sqref="C19"/>
      <rowBreaks count="1" manualBreakCount="1">
        <brk id="14" max="6" man="1"/>
      </rowBreaks>
      <pageMargins left="0.7" right="0.7" top="0.75" bottom="0.75" header="0.3" footer="0.3"/>
      <pageSetup paperSize="8" scale="65" fitToHeight="0" orientation="landscape" r:id="rId1"/>
    </customSheetView>
  </customSheetViews>
  <mergeCells count="3">
    <mergeCell ref="A6:H6"/>
    <mergeCell ref="A15:H15"/>
    <mergeCell ref="A4:H4"/>
  </mergeCells>
  <phoneticPr fontId="0" type="noConversion"/>
  <dataValidations count="1">
    <dataValidation type="list" allowBlank="1" showInputMessage="1" showErrorMessage="1" sqref="G7:G14 G16:G19">
      <formula1>$G$36:$G$37</formula1>
    </dataValidation>
  </dataValidations>
  <pageMargins left="0.7" right="0.7" top="0.75" bottom="0.75" header="0.3" footer="0.3"/>
  <pageSetup paperSize="8" scale="66" fitToHeight="0" orientation="landscape" r:id="rId2"/>
  <rowBreaks count="1" manualBreakCount="1">
    <brk id="14"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Layout" topLeftCell="D7" zoomScaleNormal="75" zoomScaleSheetLayoutView="110" workbookViewId="0">
      <selection activeCell="E13" sqref="E13"/>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4" t="s">
        <v>1266</v>
      </c>
      <c r="D3" s="115"/>
      <c r="E3" s="115"/>
      <c r="F3" s="115"/>
      <c r="G3" s="116"/>
    </row>
    <row r="4" spans="1:13" s="14" customFormat="1" ht="63" x14ac:dyDescent="0.25">
      <c r="C4" s="29" t="s">
        <v>1267</v>
      </c>
      <c r="D4" s="20" t="s">
        <v>1268</v>
      </c>
      <c r="E4" s="20" t="s">
        <v>1269</v>
      </c>
      <c r="F4" s="20" t="s">
        <v>1270</v>
      </c>
      <c r="G4" s="28" t="s">
        <v>1271</v>
      </c>
    </row>
    <row r="5" spans="1:13" s="33" customFormat="1" ht="60.75" thickBot="1" x14ac:dyDescent="0.25">
      <c r="C5" s="61" t="str">
        <f>'2. Attuazione e verifica'!A7:A7</f>
        <v>IR1</v>
      </c>
      <c r="D5" s="35" t="str">
        <f>'2. Attuazione e verifica'!B7:B7</f>
        <v>Conflitto di interessi occulto o pagamenti illeciti</v>
      </c>
      <c r="E5" s="35" t="str">
        <f>'2. Attuazione e verifica'!C7:C7</f>
        <v>Un membro del personale del beneficiario favorisce un candidato / offerente perché:
- si è verificato un conflitto di interessi non dichiarato oppure
- sono stati versati pagamenti illeciti e tangenti</v>
      </c>
      <c r="F5" s="35" t="str">
        <f>'2. Attuazione e verifica'!E7:E7</f>
        <v>Beneficiari e terzi</v>
      </c>
      <c r="G5" s="36" t="str">
        <f>'2. Attuazione e verifica'!F7:F7</f>
        <v>Esterno</v>
      </c>
    </row>
    <row r="8" spans="1:13" ht="26.25" customHeight="1" x14ac:dyDescent="0.4">
      <c r="A8" s="100" t="s">
        <v>1272</v>
      </c>
      <c r="B8" s="101"/>
      <c r="C8" s="102"/>
      <c r="D8" s="100" t="s">
        <v>1273</v>
      </c>
      <c r="E8" s="101"/>
      <c r="F8" s="101"/>
      <c r="G8" s="101"/>
      <c r="H8" s="101"/>
      <c r="I8" s="101"/>
      <c r="J8" s="102"/>
      <c r="K8" s="100" t="s">
        <v>1274</v>
      </c>
      <c r="L8" s="101"/>
      <c r="M8" s="102"/>
    </row>
    <row r="9" spans="1:13" ht="126" x14ac:dyDescent="0.25">
      <c r="A9" s="20" t="s">
        <v>1275</v>
      </c>
      <c r="B9" s="20" t="s">
        <v>1276</v>
      </c>
      <c r="C9" s="20" t="s">
        <v>1277</v>
      </c>
      <c r="D9" s="20" t="s">
        <v>1278</v>
      </c>
      <c r="E9" s="20" t="s">
        <v>1279</v>
      </c>
      <c r="F9" s="20" t="s">
        <v>1280</v>
      </c>
      <c r="G9" s="20" t="s">
        <v>1281</v>
      </c>
      <c r="H9" s="20" t="s">
        <v>1282</v>
      </c>
      <c r="I9" s="20" t="s">
        <v>1283</v>
      </c>
      <c r="J9" s="20" t="s">
        <v>1284</v>
      </c>
      <c r="K9" s="20" t="s">
        <v>1285</v>
      </c>
      <c r="L9" s="20" t="s">
        <v>1286</v>
      </c>
      <c r="M9" s="20" t="s">
        <v>1287</v>
      </c>
    </row>
    <row r="10" spans="1:13" ht="15.75" x14ac:dyDescent="0.25">
      <c r="A10" s="117">
        <v>3</v>
      </c>
      <c r="B10" s="117">
        <v>2</v>
      </c>
      <c r="C10" s="109">
        <f>A10*B10</f>
        <v>6</v>
      </c>
      <c r="D10" s="133" t="s">
        <v>1288</v>
      </c>
      <c r="E10" s="134"/>
      <c r="F10" s="134"/>
      <c r="G10" s="134"/>
      <c r="H10" s="135"/>
      <c r="I10" s="117">
        <v>-2</v>
      </c>
      <c r="J10" s="117">
        <v>-2</v>
      </c>
      <c r="K10" s="106">
        <f>A10+I10</f>
        <v>1</v>
      </c>
      <c r="L10" s="106">
        <f>B10+J10</f>
        <v>0</v>
      </c>
      <c r="M10" s="109">
        <f>K10*L10</f>
        <v>0</v>
      </c>
    </row>
    <row r="11" spans="1:13" ht="57" customHeight="1" x14ac:dyDescent="0.2">
      <c r="A11" s="118"/>
      <c r="B11" s="118"/>
      <c r="C11" s="110"/>
      <c r="D11" s="3" t="s">
        <v>1289</v>
      </c>
      <c r="E11" s="4" t="s">
        <v>1290</v>
      </c>
      <c r="F11" s="19" t="s">
        <v>1462</v>
      </c>
      <c r="G11" s="19" t="s">
        <v>1462</v>
      </c>
      <c r="H11" s="19" t="s">
        <v>1464</v>
      </c>
      <c r="I11" s="118"/>
      <c r="J11" s="118"/>
      <c r="K11" s="107"/>
      <c r="L11" s="107"/>
      <c r="M11" s="110"/>
    </row>
    <row r="12" spans="1:13" ht="47.25" customHeight="1" x14ac:dyDescent="0.2">
      <c r="A12" s="118"/>
      <c r="B12" s="118"/>
      <c r="C12" s="110"/>
      <c r="D12" s="3" t="s">
        <v>1291</v>
      </c>
      <c r="E12" s="4" t="s">
        <v>1292</v>
      </c>
      <c r="F12" s="19" t="s">
        <v>1462</v>
      </c>
      <c r="G12" s="19" t="s">
        <v>1462</v>
      </c>
      <c r="H12" s="19" t="s">
        <v>1467</v>
      </c>
      <c r="I12" s="118"/>
      <c r="J12" s="118"/>
      <c r="K12" s="107"/>
      <c r="L12" s="107"/>
      <c r="M12" s="110"/>
    </row>
    <row r="13" spans="1:13" ht="38.25" x14ac:dyDescent="0.2">
      <c r="A13" s="118"/>
      <c r="B13" s="118"/>
      <c r="C13" s="110"/>
      <c r="D13" s="3" t="s">
        <v>1293</v>
      </c>
      <c r="E13" s="4" t="s">
        <v>1423</v>
      </c>
      <c r="F13" s="19" t="s">
        <v>1462</v>
      </c>
      <c r="G13" s="19" t="s">
        <v>1462</v>
      </c>
      <c r="H13" s="19" t="s">
        <v>1464</v>
      </c>
      <c r="I13" s="118"/>
      <c r="J13" s="118"/>
      <c r="K13" s="107"/>
      <c r="L13" s="107"/>
      <c r="M13" s="110"/>
    </row>
    <row r="14" spans="1:13" ht="51" x14ac:dyDescent="0.2">
      <c r="A14" s="118"/>
      <c r="B14" s="118"/>
      <c r="C14" s="110"/>
      <c r="D14" s="3" t="s">
        <v>1294</v>
      </c>
      <c r="E14" s="4" t="s">
        <v>1295</v>
      </c>
      <c r="F14" s="84" t="s">
        <v>1468</v>
      </c>
      <c r="G14" s="19" t="s">
        <v>1462</v>
      </c>
      <c r="H14" s="19" t="s">
        <v>1464</v>
      </c>
      <c r="I14" s="118"/>
      <c r="J14" s="118"/>
      <c r="K14" s="107"/>
      <c r="L14" s="107"/>
      <c r="M14" s="110"/>
    </row>
    <row r="15" spans="1:13" x14ac:dyDescent="0.2">
      <c r="A15" s="118"/>
      <c r="B15" s="118"/>
      <c r="C15" s="110"/>
      <c r="D15" s="5" t="s">
        <v>1296</v>
      </c>
      <c r="E15" s="9" t="s">
        <v>1297</v>
      </c>
      <c r="F15" s="19"/>
      <c r="G15" s="19"/>
      <c r="H15" s="19"/>
      <c r="I15" s="118"/>
      <c r="J15" s="118"/>
      <c r="K15" s="107"/>
      <c r="L15" s="107"/>
      <c r="M15" s="110"/>
    </row>
    <row r="16" spans="1:13" ht="15.75" x14ac:dyDescent="0.25">
      <c r="A16" s="118"/>
      <c r="B16" s="118"/>
      <c r="C16" s="110"/>
      <c r="D16" s="133" t="s">
        <v>1298</v>
      </c>
      <c r="E16" s="134"/>
      <c r="F16" s="134"/>
      <c r="G16" s="134"/>
      <c r="H16" s="135"/>
      <c r="I16" s="118"/>
      <c r="J16" s="118"/>
      <c r="K16" s="107"/>
      <c r="L16" s="107"/>
      <c r="M16" s="110"/>
    </row>
    <row r="17" spans="1:13" ht="57.75" customHeight="1" x14ac:dyDescent="0.2">
      <c r="A17" s="118"/>
      <c r="B17" s="118"/>
      <c r="C17" s="110"/>
      <c r="D17" s="3" t="s">
        <v>1299</v>
      </c>
      <c r="E17" s="4" t="s">
        <v>1300</v>
      </c>
      <c r="F17" s="19" t="s">
        <v>1462</v>
      </c>
      <c r="G17" s="19" t="s">
        <v>1462</v>
      </c>
      <c r="H17" s="19" t="s">
        <v>1464</v>
      </c>
      <c r="I17" s="118"/>
      <c r="J17" s="118"/>
      <c r="K17" s="107"/>
      <c r="L17" s="107"/>
      <c r="M17" s="110"/>
    </row>
    <row r="18" spans="1:13" ht="38.25" x14ac:dyDescent="0.2">
      <c r="A18" s="118"/>
      <c r="B18" s="118"/>
      <c r="C18" s="110"/>
      <c r="D18" s="3" t="s">
        <v>1301</v>
      </c>
      <c r="E18" s="4" t="s">
        <v>1302</v>
      </c>
      <c r="F18" s="19" t="s">
        <v>1469</v>
      </c>
      <c r="G18" s="19" t="s">
        <v>1470</v>
      </c>
      <c r="H18" s="19" t="s">
        <v>1464</v>
      </c>
      <c r="I18" s="118"/>
      <c r="J18" s="118"/>
      <c r="K18" s="107"/>
      <c r="L18" s="107"/>
      <c r="M18" s="110"/>
    </row>
    <row r="19" spans="1:13" ht="38.25" x14ac:dyDescent="0.2">
      <c r="A19" s="118"/>
      <c r="B19" s="118"/>
      <c r="C19" s="110"/>
      <c r="D19" s="3" t="s">
        <v>1303</v>
      </c>
      <c r="E19" s="4" t="s">
        <v>1423</v>
      </c>
      <c r="F19" s="19" t="s">
        <v>1470</v>
      </c>
      <c r="G19" s="19" t="s">
        <v>1470</v>
      </c>
      <c r="H19" s="19" t="s">
        <v>1464</v>
      </c>
      <c r="I19" s="118"/>
      <c r="J19" s="118"/>
      <c r="K19" s="107"/>
      <c r="L19" s="107"/>
      <c r="M19" s="110"/>
    </row>
    <row r="20" spans="1:13" ht="51" x14ac:dyDescent="0.2">
      <c r="A20" s="118"/>
      <c r="B20" s="118"/>
      <c r="C20" s="110"/>
      <c r="D20" s="3" t="s">
        <v>1304</v>
      </c>
      <c r="E20" s="4" t="s">
        <v>1305</v>
      </c>
      <c r="F20" s="84" t="s">
        <v>1468</v>
      </c>
      <c r="G20" s="19" t="s">
        <v>1462</v>
      </c>
      <c r="H20" s="19" t="s">
        <v>1464</v>
      </c>
      <c r="I20" s="118"/>
      <c r="J20" s="118"/>
      <c r="K20" s="107"/>
      <c r="L20" s="107"/>
      <c r="M20" s="110"/>
    </row>
    <row r="21" spans="1:13" x14ac:dyDescent="0.2">
      <c r="A21" s="119"/>
      <c r="B21" s="119"/>
      <c r="C21" s="125"/>
      <c r="D21" s="5" t="s">
        <v>1306</v>
      </c>
      <c r="E21" s="9" t="s">
        <v>1307</v>
      </c>
      <c r="F21" s="19"/>
      <c r="G21" s="19"/>
      <c r="H21" s="19"/>
      <c r="I21" s="119"/>
      <c r="J21" s="119"/>
      <c r="K21" s="108"/>
      <c r="L21" s="108"/>
      <c r="M21" s="125"/>
    </row>
    <row r="24" spans="1:13" ht="26.25" customHeight="1" x14ac:dyDescent="0.4">
      <c r="A24" s="100" t="s">
        <v>1308</v>
      </c>
      <c r="B24" s="101"/>
      <c r="C24" s="102"/>
      <c r="D24" s="105" t="s">
        <v>1309</v>
      </c>
      <c r="E24" s="105"/>
      <c r="F24" s="105"/>
      <c r="G24" s="105"/>
      <c r="H24" s="105"/>
      <c r="I24" s="105"/>
      <c r="J24" s="105"/>
      <c r="K24" s="100" t="s">
        <v>1310</v>
      </c>
      <c r="L24" s="101"/>
      <c r="M24" s="102"/>
    </row>
    <row r="25" spans="1:13" ht="126" x14ac:dyDescent="0.25">
      <c r="A25" s="20" t="s">
        <v>1311</v>
      </c>
      <c r="B25" s="20" t="s">
        <v>1312</v>
      </c>
      <c r="C25" s="20" t="s">
        <v>1313</v>
      </c>
      <c r="D25" s="113" t="s">
        <v>1314</v>
      </c>
      <c r="E25" s="113"/>
      <c r="F25" s="26" t="s">
        <v>1315</v>
      </c>
      <c r="G25" s="120" t="s">
        <v>1316</v>
      </c>
      <c r="H25" s="121"/>
      <c r="I25" s="26" t="s">
        <v>1317</v>
      </c>
      <c r="J25" s="26" t="s">
        <v>1318</v>
      </c>
      <c r="K25" s="20" t="s">
        <v>1319</v>
      </c>
      <c r="L25" s="20" t="s">
        <v>1320</v>
      </c>
      <c r="M25" s="20" t="s">
        <v>1321</v>
      </c>
    </row>
    <row r="26" spans="1:13" ht="12" customHeight="1" x14ac:dyDescent="0.2">
      <c r="A26" s="106">
        <f>K17</f>
        <v>0</v>
      </c>
      <c r="B26" s="106">
        <f>L17</f>
        <v>0</v>
      </c>
      <c r="C26" s="124">
        <f>M17</f>
        <v>0</v>
      </c>
      <c r="D26" s="111"/>
      <c r="E26" s="111"/>
      <c r="F26" s="5"/>
      <c r="G26" s="112"/>
      <c r="H26" s="112"/>
      <c r="I26" s="117">
        <v>-1</v>
      </c>
      <c r="J26" s="117">
        <v>-1</v>
      </c>
      <c r="K26" s="106">
        <f>A26+I26</f>
        <v>-1</v>
      </c>
      <c r="L26" s="106">
        <f>B26+J26</f>
        <v>-1</v>
      </c>
      <c r="M26" s="124">
        <f>K26*L26</f>
        <v>1</v>
      </c>
    </row>
    <row r="27" spans="1:13" x14ac:dyDescent="0.2">
      <c r="A27" s="107"/>
      <c r="B27" s="107"/>
      <c r="C27" s="124"/>
      <c r="D27" s="111"/>
      <c r="E27" s="111"/>
      <c r="F27" s="5"/>
      <c r="G27" s="112"/>
      <c r="H27" s="112"/>
      <c r="I27" s="118"/>
      <c r="J27" s="118"/>
      <c r="K27" s="107"/>
      <c r="L27" s="107"/>
      <c r="M27" s="124"/>
    </row>
    <row r="28" spans="1:13" x14ac:dyDescent="0.2">
      <c r="A28" s="107"/>
      <c r="B28" s="107"/>
      <c r="C28" s="124"/>
      <c r="D28" s="111"/>
      <c r="E28" s="111"/>
      <c r="F28" s="5"/>
      <c r="G28" s="112"/>
      <c r="H28" s="112"/>
      <c r="I28" s="118"/>
      <c r="J28" s="118"/>
      <c r="K28" s="107"/>
      <c r="L28" s="107"/>
      <c r="M28" s="124"/>
    </row>
    <row r="29" spans="1:13" x14ac:dyDescent="0.2">
      <c r="A29" s="107"/>
      <c r="B29" s="107"/>
      <c r="C29" s="124"/>
      <c r="D29" s="111"/>
      <c r="E29" s="111"/>
      <c r="F29" s="5"/>
      <c r="G29" s="112"/>
      <c r="H29" s="112"/>
      <c r="I29" s="118"/>
      <c r="J29" s="118"/>
      <c r="K29" s="107"/>
      <c r="L29" s="107"/>
      <c r="M29" s="124"/>
    </row>
    <row r="30" spans="1:13" x14ac:dyDescent="0.2">
      <c r="A30" s="107"/>
      <c r="B30" s="107"/>
      <c r="C30" s="124"/>
      <c r="D30" s="111"/>
      <c r="E30" s="111"/>
      <c r="F30" s="5"/>
      <c r="G30" s="112"/>
      <c r="H30" s="112"/>
      <c r="I30" s="118"/>
      <c r="J30" s="118"/>
      <c r="K30" s="107"/>
      <c r="L30" s="107"/>
      <c r="M30" s="124"/>
    </row>
    <row r="31" spans="1:13" x14ac:dyDescent="0.2">
      <c r="A31" s="107"/>
      <c r="B31" s="107"/>
      <c r="C31" s="124"/>
      <c r="D31" s="111"/>
      <c r="E31" s="111"/>
      <c r="F31" s="5"/>
      <c r="G31" s="112"/>
      <c r="H31" s="112"/>
      <c r="I31" s="118"/>
      <c r="J31" s="118"/>
      <c r="K31" s="107"/>
      <c r="L31" s="107"/>
      <c r="M31" s="124"/>
    </row>
    <row r="32" spans="1:13" x14ac:dyDescent="0.2">
      <c r="A32" s="107"/>
      <c r="B32" s="107"/>
      <c r="C32" s="124"/>
      <c r="D32" s="111"/>
      <c r="E32" s="111"/>
      <c r="F32" s="5"/>
      <c r="G32" s="112"/>
      <c r="H32" s="112"/>
      <c r="I32" s="118"/>
      <c r="J32" s="118"/>
      <c r="K32" s="107"/>
      <c r="L32" s="107"/>
      <c r="M32" s="124"/>
    </row>
    <row r="33" spans="1:13" x14ac:dyDescent="0.2">
      <c r="A33" s="107"/>
      <c r="B33" s="107"/>
      <c r="C33" s="124"/>
      <c r="D33" s="111"/>
      <c r="E33" s="111"/>
      <c r="F33" s="5"/>
      <c r="G33" s="112"/>
      <c r="H33" s="112"/>
      <c r="I33" s="118"/>
      <c r="J33" s="118"/>
      <c r="K33" s="107"/>
      <c r="L33" s="107"/>
      <c r="M33" s="124"/>
    </row>
    <row r="34" spans="1:13" x14ac:dyDescent="0.2">
      <c r="A34" s="108"/>
      <c r="B34" s="108"/>
      <c r="C34" s="124"/>
      <c r="D34" s="111"/>
      <c r="E34" s="111"/>
      <c r="F34" s="5"/>
      <c r="G34" s="112"/>
      <c r="H34" s="112"/>
      <c r="I34" s="119"/>
      <c r="J34" s="119"/>
      <c r="K34" s="108"/>
      <c r="L34" s="108"/>
      <c r="M34" s="12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topLeftCell="B1">
      <selection activeCell="E13" sqref="E13"/>
      <pageMargins left="0.70866141732283472" right="0.70866141732283472" top="0.74803149606299213" bottom="0.74803149606299213" header="0.31496062992125984" footer="0.31496062992125984"/>
      <pageSetup paperSize="9" scale="47" orientation="landscape" r:id="rId1"/>
    </customSheetView>
  </customSheetViews>
  <mergeCells count="45">
    <mergeCell ref="K8:M8"/>
    <mergeCell ref="D25:E25"/>
    <mergeCell ref="G25:H25"/>
    <mergeCell ref="K24:M24"/>
    <mergeCell ref="K10:K21"/>
    <mergeCell ref="L10:L21"/>
    <mergeCell ref="M10:M21"/>
    <mergeCell ref="J10:J21"/>
    <mergeCell ref="D10:H10"/>
    <mergeCell ref="D16:H16"/>
    <mergeCell ref="A10:A21"/>
    <mergeCell ref="B10:B21"/>
    <mergeCell ref="C10:C21"/>
    <mergeCell ref="C3:G3"/>
    <mergeCell ref="A8:C8"/>
    <mergeCell ref="D8:J8"/>
    <mergeCell ref="I10:I21"/>
    <mergeCell ref="A26:A34"/>
    <mergeCell ref="B26:B34"/>
    <mergeCell ref="C26:C34"/>
    <mergeCell ref="D31:E31"/>
    <mergeCell ref="A24:C24"/>
    <mergeCell ref="D24:J24"/>
    <mergeCell ref="G31:H31"/>
    <mergeCell ref="G34:H34"/>
    <mergeCell ref="G26:H26"/>
    <mergeCell ref="D30:E30"/>
    <mergeCell ref="G30:H30"/>
    <mergeCell ref="D26:E26"/>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0" type="noConversion"/>
  <conditionalFormatting sqref="F12:H15">
    <cfRule type="cellIs" dxfId="332" priority="29" operator="between">
      <formula>0</formula>
      <formula>0</formula>
    </cfRule>
  </conditionalFormatting>
  <conditionalFormatting sqref="C10">
    <cfRule type="cellIs" dxfId="331" priority="26" operator="between">
      <formula>8</formula>
      <formula>16</formula>
    </cfRule>
    <cfRule type="cellIs" dxfId="330" priority="27" operator="between">
      <formula>4</formula>
      <formula>6</formula>
    </cfRule>
    <cfRule type="cellIs" dxfId="329" priority="28" operator="between">
      <formula>0</formula>
      <formula>3</formula>
    </cfRule>
  </conditionalFormatting>
  <conditionalFormatting sqref="M10">
    <cfRule type="cellIs" dxfId="328" priority="7" operator="between">
      <formula>8</formula>
      <formula>16</formula>
    </cfRule>
    <cfRule type="cellIs" dxfId="327" priority="8" operator="between">
      <formula>4</formula>
      <formula>6</formula>
    </cfRule>
    <cfRule type="cellIs" dxfId="326" priority="9" operator="between">
      <formula>0</formula>
      <formula>3</formula>
    </cfRule>
  </conditionalFormatting>
  <conditionalFormatting sqref="M26">
    <cfRule type="cellIs" dxfId="325" priority="4" operator="between">
      <formula>8</formula>
      <formula>16</formula>
    </cfRule>
    <cfRule type="cellIs" dxfId="324" priority="5" operator="between">
      <formula>4</formula>
      <formula>6</formula>
    </cfRule>
    <cfRule type="cellIs" dxfId="323" priority="6" operator="between">
      <formula>0</formula>
      <formula>3</formula>
    </cfRule>
  </conditionalFormatting>
  <conditionalFormatting sqref="C26">
    <cfRule type="cellIs" dxfId="322" priority="1" operator="between">
      <formula>8</formula>
      <formula>16</formula>
    </cfRule>
    <cfRule type="cellIs" dxfId="321" priority="2" operator="between">
      <formula>4</formula>
      <formula>6</formula>
    </cfRule>
    <cfRule type="cellIs" dxfId="320" priority="3" operator="between">
      <formula>0</formula>
      <formula>3</formula>
    </cfRule>
  </conditionalFormatting>
  <dataValidations disablePrompts="1"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34" orientation="landscape" r:id="rId2"/>
  <headerFooter>
    <oddHeader>&amp;L&amp;"Arial,Grassetto"&amp;18                                                               IR1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M72"/>
  <sheetViews>
    <sheetView view="pageBreakPreview" topLeftCell="C1" zoomScale="120" zoomScaleNormal="75" zoomScaleSheetLayoutView="120" workbookViewId="0">
      <selection activeCell="C1" sqref="C1:G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1" spans="1:13" x14ac:dyDescent="0.2">
      <c r="C1" s="122" t="s">
        <v>1535</v>
      </c>
      <c r="D1" s="122"/>
      <c r="E1" s="122"/>
      <c r="F1" s="122"/>
      <c r="G1" s="122"/>
    </row>
    <row r="2" spans="1:13" ht="13.5" thickBot="1" x14ac:dyDescent="0.25">
      <c r="C2" s="123"/>
      <c r="D2" s="123"/>
      <c r="E2" s="123"/>
      <c r="F2" s="123"/>
      <c r="G2" s="123"/>
      <c r="K2" s="83">
        <v>1</v>
      </c>
    </row>
    <row r="3" spans="1:13" s="15" customFormat="1" ht="26.25" x14ac:dyDescent="0.4">
      <c r="C3" s="114" t="s">
        <v>1322</v>
      </c>
      <c r="D3" s="115"/>
      <c r="E3" s="115"/>
      <c r="F3" s="115"/>
      <c r="G3" s="116"/>
      <c r="K3" s="79">
        <v>2</v>
      </c>
    </row>
    <row r="4" spans="1:13" s="14" customFormat="1" ht="63" x14ac:dyDescent="0.25">
      <c r="C4" s="29" t="s">
        <v>1323</v>
      </c>
      <c r="D4" s="20" t="s">
        <v>1324</v>
      </c>
      <c r="E4" s="20" t="s">
        <v>1325</v>
      </c>
      <c r="F4" s="20" t="s">
        <v>1326</v>
      </c>
      <c r="G4" s="28" t="s">
        <v>1327</v>
      </c>
      <c r="K4" s="80">
        <v>2</v>
      </c>
    </row>
    <row r="5" spans="1:13" s="33" customFormat="1" ht="105.75" thickBot="1" x14ac:dyDescent="0.25">
      <c r="C5" s="61" t="str">
        <f>'2. Attuazione e verifica'!A8:A8</f>
        <v>IR2</v>
      </c>
      <c r="D5" s="35" t="str">
        <f>'2. Attuazione e verifica'!B8:B8</f>
        <v>Elusione della procedura di gara obbligatoria</v>
      </c>
      <c r="E5" s="35"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35" t="str">
        <f>'2. Attuazione e verifica'!E8:E8</f>
        <v>Beneficiari e terzi</v>
      </c>
      <c r="G5" s="36" t="str">
        <f>'2. Attuazione e verifica'!F8:F8</f>
        <v>Esterno</v>
      </c>
      <c r="K5" s="82">
        <v>4</v>
      </c>
    </row>
    <row r="8" spans="1:13" ht="26.25" customHeight="1" x14ac:dyDescent="0.4">
      <c r="A8" s="100" t="s">
        <v>1328</v>
      </c>
      <c r="B8" s="101"/>
      <c r="C8" s="102"/>
      <c r="D8" s="100" t="s">
        <v>1329</v>
      </c>
      <c r="E8" s="101"/>
      <c r="F8" s="101"/>
      <c r="G8" s="101"/>
      <c r="H8" s="101"/>
      <c r="I8" s="101"/>
      <c r="J8" s="102"/>
      <c r="K8" s="100" t="s">
        <v>1330</v>
      </c>
      <c r="L8" s="101"/>
      <c r="M8" s="102"/>
    </row>
    <row r="9" spans="1:13" ht="126" x14ac:dyDescent="0.25">
      <c r="A9" s="20" t="s">
        <v>1331</v>
      </c>
      <c r="B9" s="20" t="s">
        <v>1332</v>
      </c>
      <c r="C9" s="20" t="s">
        <v>1333</v>
      </c>
      <c r="D9" s="20" t="s">
        <v>1334</v>
      </c>
      <c r="E9" s="20" t="s">
        <v>1335</v>
      </c>
      <c r="F9" s="20" t="s">
        <v>1336</v>
      </c>
      <c r="G9" s="20" t="s">
        <v>1337</v>
      </c>
      <c r="H9" s="20" t="s">
        <v>1338</v>
      </c>
      <c r="I9" s="20" t="s">
        <v>1339</v>
      </c>
      <c r="J9" s="20" t="s">
        <v>1340</v>
      </c>
      <c r="K9" s="20" t="s">
        <v>1341</v>
      </c>
      <c r="L9" s="20" t="s">
        <v>1342</v>
      </c>
      <c r="M9" s="20" t="s">
        <v>1343</v>
      </c>
    </row>
    <row r="10" spans="1:13" ht="15.75" x14ac:dyDescent="0.25">
      <c r="A10" s="117">
        <v>2</v>
      </c>
      <c r="B10" s="117">
        <v>2</v>
      </c>
      <c r="C10" s="109">
        <f>A10*B10</f>
        <v>4</v>
      </c>
      <c r="D10" s="133" t="s">
        <v>1344</v>
      </c>
      <c r="E10" s="134"/>
      <c r="F10" s="134"/>
      <c r="G10" s="134"/>
      <c r="H10" s="135"/>
      <c r="I10" s="117">
        <v>-1</v>
      </c>
      <c r="J10" s="117">
        <v>-1</v>
      </c>
      <c r="K10" s="106">
        <f>A10+I10</f>
        <v>1</v>
      </c>
      <c r="L10" s="106">
        <f>B10+J10</f>
        <v>1</v>
      </c>
      <c r="M10" s="109">
        <f>K10*L11</f>
        <v>0</v>
      </c>
    </row>
    <row r="11" spans="1:13" ht="63.75" x14ac:dyDescent="0.2">
      <c r="A11" s="118"/>
      <c r="B11" s="118"/>
      <c r="C11" s="110"/>
      <c r="D11" s="3" t="s">
        <v>1345</v>
      </c>
      <c r="E11" s="6" t="s">
        <v>1346</v>
      </c>
      <c r="F11" s="19" t="s">
        <v>1460</v>
      </c>
      <c r="G11" s="19" t="s">
        <v>1460</v>
      </c>
      <c r="H11" s="19"/>
      <c r="I11" s="118"/>
      <c r="J11" s="118"/>
      <c r="K11" s="107"/>
      <c r="L11" s="107"/>
      <c r="M11" s="110"/>
    </row>
    <row r="12" spans="1:13" ht="76.5" x14ac:dyDescent="0.2">
      <c r="A12" s="118"/>
      <c r="B12" s="118"/>
      <c r="C12" s="110"/>
      <c r="D12" s="3" t="s">
        <v>1347</v>
      </c>
      <c r="E12" s="6" t="s">
        <v>1348</v>
      </c>
      <c r="F12" s="99" t="s">
        <v>1520</v>
      </c>
      <c r="G12" s="19" t="s">
        <v>1470</v>
      </c>
      <c r="H12" s="19" t="s">
        <v>1467</v>
      </c>
      <c r="I12" s="118"/>
      <c r="J12" s="118"/>
      <c r="K12" s="107"/>
      <c r="L12" s="107"/>
      <c r="M12" s="110"/>
    </row>
    <row r="13" spans="1:13" ht="51" x14ac:dyDescent="0.2">
      <c r="A13" s="118"/>
      <c r="B13" s="118"/>
      <c r="C13" s="110"/>
      <c r="D13" s="3" t="s">
        <v>1349</v>
      </c>
      <c r="E13" s="6" t="s">
        <v>1350</v>
      </c>
      <c r="F13" s="99" t="s">
        <v>1536</v>
      </c>
      <c r="G13" s="19" t="s">
        <v>1470</v>
      </c>
      <c r="H13" s="19" t="s">
        <v>1467</v>
      </c>
      <c r="I13" s="118"/>
      <c r="J13" s="118"/>
      <c r="K13" s="107"/>
      <c r="L13" s="107"/>
      <c r="M13" s="110"/>
    </row>
    <row r="14" spans="1:13" ht="12.75" customHeight="1" x14ac:dyDescent="0.2">
      <c r="A14" s="118"/>
      <c r="B14" s="118"/>
      <c r="C14" s="110"/>
      <c r="D14" s="5" t="s">
        <v>1351</v>
      </c>
      <c r="E14" s="9" t="s">
        <v>1352</v>
      </c>
      <c r="F14" s="19"/>
      <c r="G14" s="19"/>
      <c r="H14" s="19"/>
      <c r="I14" s="118"/>
      <c r="J14" s="118"/>
      <c r="K14" s="107"/>
      <c r="L14" s="107"/>
      <c r="M14" s="110"/>
    </row>
    <row r="15" spans="1:13" ht="15.75" x14ac:dyDescent="0.25">
      <c r="A15" s="118"/>
      <c r="B15" s="118"/>
      <c r="C15" s="110"/>
      <c r="D15" s="133" t="s">
        <v>1425</v>
      </c>
      <c r="E15" s="134"/>
      <c r="F15" s="134"/>
      <c r="G15" s="134"/>
      <c r="H15" s="135"/>
      <c r="I15" s="118"/>
      <c r="J15" s="118"/>
      <c r="K15" s="107"/>
      <c r="L15" s="107"/>
      <c r="M15" s="110"/>
    </row>
    <row r="16" spans="1:13" ht="51" x14ac:dyDescent="0.2">
      <c r="A16" s="118"/>
      <c r="B16" s="118"/>
      <c r="C16" s="110"/>
      <c r="D16" s="3" t="s">
        <v>1353</v>
      </c>
      <c r="E16" s="4" t="s">
        <v>1354</v>
      </c>
      <c r="F16" s="19" t="s">
        <v>1460</v>
      </c>
      <c r="G16" s="19" t="s">
        <v>1460</v>
      </c>
      <c r="H16" s="19"/>
      <c r="I16" s="118"/>
      <c r="J16" s="118"/>
      <c r="K16" s="107"/>
      <c r="L16" s="107"/>
      <c r="M16" s="110"/>
    </row>
    <row r="17" spans="1:13" ht="22.5" customHeight="1" x14ac:dyDescent="0.2">
      <c r="A17" s="118"/>
      <c r="B17" s="118"/>
      <c r="C17" s="110"/>
      <c r="D17" s="3" t="s">
        <v>1355</v>
      </c>
      <c r="E17" s="4" t="s">
        <v>1356</v>
      </c>
      <c r="F17" s="19" t="s">
        <v>1460</v>
      </c>
      <c r="G17" s="19" t="s">
        <v>1460</v>
      </c>
      <c r="H17" s="19"/>
      <c r="I17" s="118"/>
      <c r="J17" s="118"/>
      <c r="K17" s="107"/>
      <c r="L17" s="107"/>
      <c r="M17" s="110"/>
    </row>
    <row r="18" spans="1:13" ht="140.25" x14ac:dyDescent="0.2">
      <c r="A18" s="118"/>
      <c r="B18" s="118"/>
      <c r="C18" s="110"/>
      <c r="D18" s="3" t="s">
        <v>1357</v>
      </c>
      <c r="E18" s="4" t="s">
        <v>1426</v>
      </c>
      <c r="F18" s="88" t="s">
        <v>1538</v>
      </c>
      <c r="G18" s="19" t="s">
        <v>1470</v>
      </c>
      <c r="H18" s="19" t="s">
        <v>1467</v>
      </c>
      <c r="I18" s="118"/>
      <c r="J18" s="118"/>
      <c r="K18" s="107"/>
      <c r="L18" s="107"/>
      <c r="M18" s="110"/>
    </row>
    <row r="19" spans="1:13" ht="51" x14ac:dyDescent="0.2">
      <c r="A19" s="118"/>
      <c r="B19" s="118"/>
      <c r="C19" s="110"/>
      <c r="D19" s="3" t="s">
        <v>1358</v>
      </c>
      <c r="E19" s="6" t="s">
        <v>1359</v>
      </c>
      <c r="F19" s="96" t="s">
        <v>1536</v>
      </c>
      <c r="G19" s="19" t="s">
        <v>1470</v>
      </c>
      <c r="H19" s="19" t="s">
        <v>1467</v>
      </c>
      <c r="I19" s="118"/>
      <c r="J19" s="118"/>
      <c r="K19" s="107"/>
      <c r="L19" s="107"/>
      <c r="M19" s="110"/>
    </row>
    <row r="20" spans="1:13" ht="12.75" customHeight="1" x14ac:dyDescent="0.2">
      <c r="A20" s="118"/>
      <c r="B20" s="118"/>
      <c r="C20" s="110"/>
      <c r="D20" s="5" t="s">
        <v>1360</v>
      </c>
      <c r="E20" s="9" t="s">
        <v>1361</v>
      </c>
      <c r="F20" s="19"/>
      <c r="G20" s="19"/>
      <c r="H20" s="19"/>
      <c r="I20" s="118"/>
      <c r="J20" s="118"/>
      <c r="K20" s="107"/>
      <c r="L20" s="107"/>
      <c r="M20" s="110"/>
    </row>
    <row r="21" spans="1:13" ht="15.75" x14ac:dyDescent="0.25">
      <c r="A21" s="118"/>
      <c r="B21" s="118"/>
      <c r="C21" s="110"/>
      <c r="D21" s="133" t="s">
        <v>1362</v>
      </c>
      <c r="E21" s="134"/>
      <c r="F21" s="134"/>
      <c r="G21" s="134"/>
      <c r="H21" s="135"/>
      <c r="I21" s="118"/>
      <c r="J21" s="118"/>
      <c r="K21" s="107"/>
      <c r="L21" s="107"/>
      <c r="M21" s="110"/>
    </row>
    <row r="22" spans="1:13" ht="76.5" x14ac:dyDescent="0.2">
      <c r="A22" s="118"/>
      <c r="B22" s="118"/>
      <c r="C22" s="110"/>
      <c r="D22" s="3" t="s">
        <v>1363</v>
      </c>
      <c r="E22" s="6" t="s">
        <v>1364</v>
      </c>
      <c r="F22" s="91" t="s">
        <v>1520</v>
      </c>
      <c r="G22" s="19" t="s">
        <v>1470</v>
      </c>
      <c r="H22" s="19" t="s">
        <v>1467</v>
      </c>
      <c r="I22" s="118"/>
      <c r="J22" s="118"/>
      <c r="K22" s="107"/>
      <c r="L22" s="107"/>
      <c r="M22" s="110"/>
    </row>
    <row r="23" spans="1:13" ht="25.5" x14ac:dyDescent="0.2">
      <c r="A23" s="118"/>
      <c r="B23" s="118"/>
      <c r="C23" s="110"/>
      <c r="D23" s="3" t="s">
        <v>1365</v>
      </c>
      <c r="E23" s="4" t="s">
        <v>1366</v>
      </c>
      <c r="F23" s="91" t="s">
        <v>1520</v>
      </c>
      <c r="G23" s="84" t="s">
        <v>1470</v>
      </c>
      <c r="H23" s="19" t="s">
        <v>1467</v>
      </c>
      <c r="I23" s="118"/>
      <c r="J23" s="118"/>
      <c r="K23" s="107"/>
      <c r="L23" s="107"/>
      <c r="M23" s="110"/>
    </row>
    <row r="24" spans="1:13" ht="51" x14ac:dyDescent="0.2">
      <c r="A24" s="118"/>
      <c r="B24" s="118"/>
      <c r="C24" s="110"/>
      <c r="D24" s="3" t="s">
        <v>1367</v>
      </c>
      <c r="E24" s="4" t="s">
        <v>1368</v>
      </c>
      <c r="F24" s="19" t="s">
        <v>1470</v>
      </c>
      <c r="G24" s="19" t="s">
        <v>1470</v>
      </c>
      <c r="H24" s="19" t="s">
        <v>1467</v>
      </c>
      <c r="I24" s="118"/>
      <c r="J24" s="118"/>
      <c r="K24" s="107"/>
      <c r="L24" s="107"/>
      <c r="M24" s="110"/>
    </row>
    <row r="25" spans="1:13" ht="51" x14ac:dyDescent="0.2">
      <c r="A25" s="118"/>
      <c r="B25" s="118"/>
      <c r="C25" s="110"/>
      <c r="D25" s="3" t="s">
        <v>1369</v>
      </c>
      <c r="E25" s="6" t="s">
        <v>1370</v>
      </c>
      <c r="F25" s="96" t="s">
        <v>1536</v>
      </c>
      <c r="G25" s="19" t="s">
        <v>1470</v>
      </c>
      <c r="H25" s="19" t="s">
        <v>1467</v>
      </c>
      <c r="I25" s="118"/>
      <c r="J25" s="118"/>
      <c r="K25" s="107"/>
      <c r="L25" s="107"/>
      <c r="M25" s="110"/>
    </row>
    <row r="26" spans="1:13" ht="12.75" customHeight="1" x14ac:dyDescent="0.2">
      <c r="A26" s="118"/>
      <c r="B26" s="118"/>
      <c r="C26" s="110"/>
      <c r="D26" s="5" t="s">
        <v>1371</v>
      </c>
      <c r="E26" s="9" t="s">
        <v>1372</v>
      </c>
      <c r="F26" s="19"/>
      <c r="G26" s="19"/>
      <c r="H26" s="19"/>
      <c r="I26" s="118"/>
      <c r="J26" s="118"/>
      <c r="K26" s="107"/>
      <c r="L26" s="107"/>
      <c r="M26" s="110"/>
    </row>
    <row r="27" spans="1:13" ht="15.75" x14ac:dyDescent="0.25">
      <c r="A27" s="118"/>
      <c r="B27" s="118"/>
      <c r="C27" s="110"/>
      <c r="D27" s="133" t="s">
        <v>1373</v>
      </c>
      <c r="E27" s="134"/>
      <c r="F27" s="134"/>
      <c r="G27" s="134"/>
      <c r="H27" s="135"/>
      <c r="I27" s="118"/>
      <c r="J27" s="118"/>
      <c r="K27" s="107"/>
      <c r="L27" s="107"/>
      <c r="M27" s="110"/>
    </row>
    <row r="28" spans="1:13" ht="51" x14ac:dyDescent="0.2">
      <c r="A28" s="118"/>
      <c r="B28" s="118"/>
      <c r="C28" s="110"/>
      <c r="D28" s="3" t="s">
        <v>1374</v>
      </c>
      <c r="E28" s="4" t="s">
        <v>1375</v>
      </c>
      <c r="F28" s="96" t="s">
        <v>1536</v>
      </c>
      <c r="G28" s="19" t="s">
        <v>1470</v>
      </c>
      <c r="H28" s="19" t="s">
        <v>1467</v>
      </c>
      <c r="I28" s="118"/>
      <c r="J28" s="118"/>
      <c r="K28" s="107"/>
      <c r="L28" s="107"/>
      <c r="M28" s="110"/>
    </row>
    <row r="29" spans="1:13" ht="25.5" x14ac:dyDescent="0.2">
      <c r="A29" s="118"/>
      <c r="B29" s="118"/>
      <c r="C29" s="110"/>
      <c r="D29" s="3" t="s">
        <v>1376</v>
      </c>
      <c r="E29" s="4" t="s">
        <v>1377</v>
      </c>
      <c r="F29" s="19" t="s">
        <v>1460</v>
      </c>
      <c r="G29" s="19" t="s">
        <v>1460</v>
      </c>
      <c r="H29" s="19"/>
      <c r="I29" s="118"/>
      <c r="J29" s="118"/>
      <c r="K29" s="107"/>
      <c r="L29" s="107"/>
      <c r="M29" s="110"/>
    </row>
    <row r="30" spans="1:13" ht="51" x14ac:dyDescent="0.2">
      <c r="A30" s="118"/>
      <c r="B30" s="118"/>
      <c r="C30" s="110"/>
      <c r="D30" s="3" t="s">
        <v>1378</v>
      </c>
      <c r="E30" s="6" t="s">
        <v>1379</v>
      </c>
      <c r="F30" s="96" t="s">
        <v>1536</v>
      </c>
      <c r="G30" s="19" t="s">
        <v>1470</v>
      </c>
      <c r="H30" s="19" t="s">
        <v>1467</v>
      </c>
      <c r="I30" s="118"/>
      <c r="J30" s="118"/>
      <c r="K30" s="107"/>
      <c r="L30" s="107"/>
      <c r="M30" s="110"/>
    </row>
    <row r="31" spans="1:13" ht="12.75" customHeight="1" x14ac:dyDescent="0.2">
      <c r="A31" s="119"/>
      <c r="B31" s="119"/>
      <c r="C31" s="110"/>
      <c r="D31" s="5" t="s">
        <v>1380</v>
      </c>
      <c r="E31" s="9" t="s">
        <v>1381</v>
      </c>
      <c r="F31" s="19"/>
      <c r="G31" s="19"/>
      <c r="H31" s="19"/>
      <c r="I31" s="119"/>
      <c r="J31" s="119"/>
      <c r="K31" s="108"/>
      <c r="L31" s="108"/>
      <c r="M31" s="110"/>
    </row>
    <row r="34" spans="1:13" ht="26.25" customHeight="1" x14ac:dyDescent="0.4">
      <c r="A34" s="100" t="s">
        <v>1382</v>
      </c>
      <c r="B34" s="101"/>
      <c r="C34" s="102"/>
      <c r="D34" s="105" t="s">
        <v>1383</v>
      </c>
      <c r="E34" s="105"/>
      <c r="F34" s="105"/>
      <c r="G34" s="105"/>
      <c r="H34" s="105"/>
      <c r="I34" s="105"/>
      <c r="J34" s="105"/>
      <c r="K34" s="100" t="s">
        <v>1384</v>
      </c>
      <c r="L34" s="101"/>
      <c r="M34" s="102"/>
    </row>
    <row r="35" spans="1:13" ht="126" x14ac:dyDescent="0.25">
      <c r="A35" s="20" t="s">
        <v>1385</v>
      </c>
      <c r="B35" s="20" t="s">
        <v>1386</v>
      </c>
      <c r="C35" s="20" t="s">
        <v>1387</v>
      </c>
      <c r="D35" s="113" t="s">
        <v>1388</v>
      </c>
      <c r="E35" s="113"/>
      <c r="F35" s="26" t="s">
        <v>1389</v>
      </c>
      <c r="G35" s="120" t="s">
        <v>1390</v>
      </c>
      <c r="H35" s="121"/>
      <c r="I35" s="26" t="s">
        <v>1391</v>
      </c>
      <c r="J35" s="26" t="s">
        <v>1392</v>
      </c>
      <c r="K35" s="20" t="s">
        <v>1393</v>
      </c>
      <c r="L35" s="20" t="s">
        <v>1394</v>
      </c>
      <c r="M35" s="20" t="s">
        <v>1395</v>
      </c>
    </row>
    <row r="36" spans="1:13" x14ac:dyDescent="0.2">
      <c r="A36" s="106">
        <f>K31</f>
        <v>0</v>
      </c>
      <c r="B36" s="106">
        <f>L31</f>
        <v>0</v>
      </c>
      <c r="C36" s="109">
        <f>M31</f>
        <v>0</v>
      </c>
      <c r="D36" s="111"/>
      <c r="E36" s="111"/>
      <c r="F36" s="5"/>
      <c r="G36" s="112"/>
      <c r="H36" s="112"/>
      <c r="I36" s="117">
        <v>-1</v>
      </c>
      <c r="J36" s="117">
        <v>-1</v>
      </c>
      <c r="K36" s="106">
        <f>A36+I36</f>
        <v>-1</v>
      </c>
      <c r="L36" s="106">
        <f>B36+J36</f>
        <v>-1</v>
      </c>
      <c r="M36" s="109">
        <f>K36*L36</f>
        <v>1</v>
      </c>
    </row>
    <row r="37" spans="1:13" x14ac:dyDescent="0.2">
      <c r="A37" s="107"/>
      <c r="B37" s="107"/>
      <c r="C37" s="110"/>
      <c r="D37" s="111"/>
      <c r="E37" s="111"/>
      <c r="F37" s="5"/>
      <c r="G37" s="112"/>
      <c r="H37" s="112"/>
      <c r="I37" s="118"/>
      <c r="J37" s="118"/>
      <c r="K37" s="107"/>
      <c r="L37" s="107"/>
      <c r="M37" s="110"/>
    </row>
    <row r="38" spans="1:13" x14ac:dyDescent="0.2">
      <c r="A38" s="107"/>
      <c r="B38" s="107"/>
      <c r="C38" s="110"/>
      <c r="D38" s="111"/>
      <c r="E38" s="111"/>
      <c r="F38" s="5"/>
      <c r="G38" s="112"/>
      <c r="H38" s="112"/>
      <c r="I38" s="118"/>
      <c r="J38" s="118"/>
      <c r="K38" s="107"/>
      <c r="L38" s="107"/>
      <c r="M38" s="110"/>
    </row>
    <row r="39" spans="1:13" x14ac:dyDescent="0.2">
      <c r="A39" s="107"/>
      <c r="B39" s="107"/>
      <c r="C39" s="110"/>
      <c r="D39" s="111"/>
      <c r="E39" s="111"/>
      <c r="F39" s="5"/>
      <c r="G39" s="112"/>
      <c r="H39" s="112"/>
      <c r="I39" s="118"/>
      <c r="J39" s="118"/>
      <c r="K39" s="107"/>
      <c r="L39" s="107"/>
      <c r="M39" s="110"/>
    </row>
    <row r="40" spans="1:13" x14ac:dyDescent="0.2">
      <c r="A40" s="107"/>
      <c r="B40" s="107"/>
      <c r="C40" s="110"/>
      <c r="D40" s="111"/>
      <c r="E40" s="111"/>
      <c r="F40" s="5"/>
      <c r="G40" s="112"/>
      <c r="H40" s="112"/>
      <c r="I40" s="118"/>
      <c r="J40" s="118"/>
      <c r="K40" s="107"/>
      <c r="L40" s="107"/>
      <c r="M40" s="110"/>
    </row>
    <row r="41" spans="1:13" x14ac:dyDescent="0.2">
      <c r="A41" s="107"/>
      <c r="B41" s="107"/>
      <c r="C41" s="110"/>
      <c r="D41" s="111"/>
      <c r="E41" s="111"/>
      <c r="F41" s="5"/>
      <c r="G41" s="112"/>
      <c r="H41" s="112"/>
      <c r="I41" s="118"/>
      <c r="J41" s="118"/>
      <c r="K41" s="107"/>
      <c r="L41" s="107"/>
      <c r="M41" s="110"/>
    </row>
    <row r="42" spans="1:13" x14ac:dyDescent="0.2">
      <c r="A42" s="107"/>
      <c r="B42" s="107"/>
      <c r="C42" s="110"/>
      <c r="D42" s="111"/>
      <c r="E42" s="111"/>
      <c r="F42" s="5"/>
      <c r="G42" s="112"/>
      <c r="H42" s="112"/>
      <c r="I42" s="118"/>
      <c r="J42" s="118"/>
      <c r="K42" s="107"/>
      <c r="L42" s="107"/>
      <c r="M42" s="110"/>
    </row>
    <row r="43" spans="1:13" x14ac:dyDescent="0.2">
      <c r="A43" s="107"/>
      <c r="B43" s="107"/>
      <c r="C43" s="110"/>
      <c r="D43" s="111"/>
      <c r="E43" s="111"/>
      <c r="F43" s="5"/>
      <c r="G43" s="112"/>
      <c r="H43" s="112"/>
      <c r="I43" s="118"/>
      <c r="J43" s="118"/>
      <c r="K43" s="107"/>
      <c r="L43" s="107"/>
      <c r="M43" s="110"/>
    </row>
    <row r="44" spans="1:13" x14ac:dyDescent="0.2">
      <c r="A44" s="108"/>
      <c r="B44" s="108"/>
      <c r="C44" s="110"/>
      <c r="D44" s="111"/>
      <c r="E44" s="111"/>
      <c r="F44" s="5"/>
      <c r="G44" s="112"/>
      <c r="H44" s="112"/>
      <c r="I44" s="119"/>
      <c r="J44" s="119"/>
      <c r="K44" s="108"/>
      <c r="L44" s="108"/>
      <c r="M44" s="110"/>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customSheetViews>
    <customSheetView guid="{35173F07-2845-43C5-9AAA-EA2DF91EC926}" scale="70" showPageBreaks="1" fitToPage="1" printArea="1" view="pageBreakPreview">
      <selection activeCell="E28" sqref="E28"/>
      <pageMargins left="0.70866141732283472" right="0.70866141732283472" top="0.74803149606299213" bottom="0.74803149606299213" header="0.31496062992125984" footer="0.31496062992125984"/>
      <pageSetup paperSize="9" scale="34" orientation="landscape" r:id="rId1"/>
    </customSheetView>
  </customSheetViews>
  <mergeCells count="48">
    <mergeCell ref="K10:K31"/>
    <mergeCell ref="K8:M8"/>
    <mergeCell ref="D35:E35"/>
    <mergeCell ref="G35:H35"/>
    <mergeCell ref="K34:M34"/>
    <mergeCell ref="L10:L31"/>
    <mergeCell ref="M10:M31"/>
    <mergeCell ref="D21:H21"/>
    <mergeCell ref="D27:H27"/>
    <mergeCell ref="I10:I31"/>
    <mergeCell ref="C3:G3"/>
    <mergeCell ref="A8:C8"/>
    <mergeCell ref="D8:J8"/>
    <mergeCell ref="A34:C34"/>
    <mergeCell ref="D34:J34"/>
    <mergeCell ref="A10:A31"/>
    <mergeCell ref="D10:H10"/>
    <mergeCell ref="D15:H15"/>
    <mergeCell ref="B10:B31"/>
    <mergeCell ref="C10:C31"/>
    <mergeCell ref="J10:J31"/>
    <mergeCell ref="D40:E40"/>
    <mergeCell ref="G40:H40"/>
    <mergeCell ref="D41:E41"/>
    <mergeCell ref="G41:H41"/>
    <mergeCell ref="A36:A44"/>
    <mergeCell ref="B36:B44"/>
    <mergeCell ref="C36:C44"/>
    <mergeCell ref="D36:E36"/>
    <mergeCell ref="D43:E43"/>
    <mergeCell ref="D44:E44"/>
    <mergeCell ref="G44:H44"/>
    <mergeCell ref="C1:G2"/>
    <mergeCell ref="M36:M44"/>
    <mergeCell ref="D37:E37"/>
    <mergeCell ref="G37:H37"/>
    <mergeCell ref="D38:E38"/>
    <mergeCell ref="G38:H38"/>
    <mergeCell ref="D39:E39"/>
    <mergeCell ref="G39:H39"/>
    <mergeCell ref="I36:I44"/>
    <mergeCell ref="D42:E42"/>
    <mergeCell ref="G42:H42"/>
    <mergeCell ref="J36:J44"/>
    <mergeCell ref="K36:K44"/>
    <mergeCell ref="L36:L44"/>
    <mergeCell ref="G43:H43"/>
    <mergeCell ref="G36:H36"/>
  </mergeCells>
  <phoneticPr fontId="0" type="noConversion"/>
  <conditionalFormatting sqref="A10 F11:H11 I10">
    <cfRule type="cellIs" dxfId="319" priority="55" operator="between">
      <formula>0</formula>
      <formula>0</formula>
    </cfRule>
  </conditionalFormatting>
  <conditionalFormatting sqref="F12:H14">
    <cfRule type="cellIs" dxfId="318" priority="42" operator="between">
      <formula>0</formula>
      <formula>0</formula>
    </cfRule>
  </conditionalFormatting>
  <conditionalFormatting sqref="F16:H20">
    <cfRule type="cellIs" dxfId="317" priority="35" operator="between">
      <formula>0</formula>
      <formula>0</formula>
    </cfRule>
  </conditionalFormatting>
  <conditionalFormatting sqref="F22:H26">
    <cfRule type="cellIs" dxfId="316" priority="28" operator="between">
      <formula>0</formula>
      <formula>0</formula>
    </cfRule>
  </conditionalFormatting>
  <conditionalFormatting sqref="F28:H31">
    <cfRule type="cellIs" dxfId="315" priority="21" operator="between">
      <formula>0</formula>
      <formula>0</formula>
    </cfRule>
  </conditionalFormatting>
  <conditionalFormatting sqref="B10">
    <cfRule type="cellIs" dxfId="314" priority="14" operator="between">
      <formula>0</formula>
      <formula>0</formula>
    </cfRule>
  </conditionalFormatting>
  <conditionalFormatting sqref="J10">
    <cfRule type="cellIs" dxfId="313" priority="13" operator="between">
      <formula>0</formula>
      <formula>0</formula>
    </cfRule>
  </conditionalFormatting>
  <conditionalFormatting sqref="C10">
    <cfRule type="cellIs" dxfId="312" priority="10" operator="between">
      <formula>8</formula>
      <formula>16</formula>
    </cfRule>
    <cfRule type="cellIs" dxfId="311" priority="11" operator="between">
      <formula>4</formula>
      <formula>6</formula>
    </cfRule>
    <cfRule type="cellIs" dxfId="310" priority="12" operator="between">
      <formula>0</formula>
      <formula>3</formula>
    </cfRule>
  </conditionalFormatting>
  <conditionalFormatting sqref="M10">
    <cfRule type="cellIs" dxfId="309" priority="7" operator="between">
      <formula>8</formula>
      <formula>16</formula>
    </cfRule>
    <cfRule type="cellIs" dxfId="308" priority="8" operator="between">
      <formula>4</formula>
      <formula>6</formula>
    </cfRule>
    <cfRule type="cellIs" dxfId="307" priority="9" operator="between">
      <formula>0</formula>
      <formula>3</formula>
    </cfRule>
  </conditionalFormatting>
  <conditionalFormatting sqref="M36">
    <cfRule type="cellIs" dxfId="306" priority="4" operator="between">
      <formula>8</formula>
      <formula>16</formula>
    </cfRule>
    <cfRule type="cellIs" dxfId="305" priority="5" operator="between">
      <formula>4</formula>
      <formula>6</formula>
    </cfRule>
    <cfRule type="cellIs" dxfId="304" priority="6" operator="between">
      <formula>0</formula>
      <formula>3</formula>
    </cfRule>
  </conditionalFormatting>
  <conditionalFormatting sqref="C36">
    <cfRule type="cellIs" dxfId="303" priority="1" operator="between">
      <formula>8</formula>
      <formula>16</formula>
    </cfRule>
    <cfRule type="cellIs" dxfId="302" priority="2" operator="between">
      <formula>4</formula>
      <formula>6</formula>
    </cfRule>
    <cfRule type="cellIs" dxfId="301"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6:J44">
      <formula1>negative</formula1>
    </dataValidation>
    <dataValidation type="list" allowBlank="1" showInputMessage="1" showErrorMessage="1" sqref="K2:K5">
      <formula1>$B$10</formula1>
    </dataValidation>
    <dataValidation type="list" allowBlank="1" showInputMessage="1" showErrorMessage="1" sqref="B10:B31">
      <formula1>$K$2:$K$5</formula1>
    </dataValidation>
  </dataValidations>
  <pageMargins left="0.70866141732283472" right="0.70866141732283472" top="0.74803149606299213" bottom="0.74803149606299213" header="0.31496062992125984" footer="0.31496062992125984"/>
  <pageSetup paperSize="9" scale="31"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30</vt:i4>
      </vt:variant>
      <vt:variant>
        <vt:lpstr>Intervalli denominati</vt:lpstr>
      </vt:variant>
      <vt:variant>
        <vt:i4>30</vt:i4>
      </vt:variant>
    </vt:vector>
  </HeadingPairs>
  <TitlesOfParts>
    <vt:vector size="60" baseType="lpstr">
      <vt:lpstr>copertina</vt:lpstr>
      <vt:lpstr>1. Selezione del candidato</vt:lpstr>
      <vt:lpstr>SR1</vt:lpstr>
      <vt:lpstr>SR2</vt:lpstr>
      <vt:lpstr>SR3</vt:lpstr>
      <vt:lpstr>SRX</vt:lpstr>
      <vt:lpstr>2. Attuazione e verifica</vt:lpstr>
      <vt:lpstr>IR1</vt:lpstr>
      <vt:lpstr>IR2</vt:lpstr>
      <vt:lpstr>IR3</vt:lpstr>
      <vt:lpstr>IR4</vt:lpstr>
      <vt:lpstr>IR5</vt:lpstr>
      <vt:lpstr>IR6</vt:lpstr>
      <vt:lpstr>IR7</vt:lpstr>
      <vt:lpstr>IR8</vt:lpstr>
      <vt:lpstr>IR9</vt:lpstr>
      <vt:lpstr>IR10</vt:lpstr>
      <vt:lpstr>IR11</vt:lpstr>
      <vt:lpstr>IRXX</vt:lpstr>
      <vt:lpstr>3. Certificazione e pagamenti</vt:lpstr>
      <vt:lpstr>CR1</vt:lpstr>
      <vt:lpstr>CR2</vt:lpstr>
      <vt:lpstr>CR3</vt:lpstr>
      <vt:lpstr>CR4</vt:lpstr>
      <vt:lpstr>CRX</vt:lpstr>
      <vt:lpstr>4. Aggiudicazione diretta</vt:lpstr>
      <vt:lpstr>PR1</vt:lpstr>
      <vt:lpstr>PR2</vt:lpstr>
      <vt:lpstr>PR3</vt:lpstr>
      <vt:lpstr>PRX</vt:lpstr>
      <vt:lpstr>'2. Attuazione e verifica'!Area_stampa</vt:lpstr>
      <vt:lpstr>'3. Certificazione e pagamenti'!Area_stampa</vt:lpstr>
      <vt:lpstr>'4. Aggiudicazione diretta'!Area_stampa</vt:lpstr>
      <vt:lpstr>'CR1'!Area_stampa</vt:lpstr>
      <vt:lpstr>'CR2'!Area_stampa</vt:lpstr>
      <vt:lpstr>'CR3'!Area_stampa</vt:lpstr>
      <vt:lpstr>'CR4'!Area_stampa</vt:lpstr>
      <vt:lpstr>CRX!Area_stampa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IRXX!Area_stampa</vt:lpstr>
      <vt:lpstr>'PR1'!Area_stampa</vt:lpstr>
      <vt:lpstr>'PR2'!Area_stampa</vt:lpstr>
      <vt:lpstr>'PR3'!Area_stampa</vt:lpstr>
      <vt:lpstr>PRX!Area_stampa</vt:lpstr>
      <vt:lpstr>'SR1'!Area_stampa</vt:lpstr>
      <vt:lpstr>'SR2'!Area_stampa</vt:lpstr>
      <vt:lpstr>'SR3'!Area_stampa</vt:lpstr>
      <vt:lpstr>SRX!Area_stampa</vt:lpstr>
      <vt:lpstr>negative</vt:lpstr>
      <vt:lpstr>positive</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Laura Cococcetta</cp:lastModifiedBy>
  <cp:lastPrinted>2017-05-06T09:53:40Z</cp:lastPrinted>
  <dcterms:created xsi:type="dcterms:W3CDTF">2013-01-09T11:58:16Z</dcterms:created>
  <dcterms:modified xsi:type="dcterms:W3CDTF">2017-07-06T08:00:10Z</dcterms:modified>
</cp:coreProperties>
</file>