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8040" yWindow="1095" windowWidth="14805" windowHeight="7770" activeTab="0"/>
  </bookViews>
  <sheets>
    <sheet name="Spese_famiglie" sheetId="1" r:id="rId1"/>
    <sheet name="018" sheetId="2" r:id="rId2"/>
    <sheet name="Dati 018.1" sheetId="3" r:id="rId3"/>
    <sheet name="Dati 018.2" sheetId="4" r:id="rId4"/>
    <sheet name="257" sheetId="5" r:id="rId5"/>
    <sheet name="Dati 257.1" sheetId="6" r:id="rId6"/>
    <sheet name="Dati 257.2" sheetId="7" r:id="rId7"/>
    <sheet name="TEATRO" sheetId="8" r:id="rId8"/>
    <sheet name="CINEMA" sheetId="9" r:id="rId9"/>
    <sheet name="CONCERTI_CLASSICA" sheetId="10" r:id="rId10"/>
    <sheet name="ALTRI_CONCERTI" sheetId="11" r:id="rId11"/>
    <sheet name="SPETTACOLI_SPORTIVI" sheetId="12" r:id="rId12"/>
    <sheet name="MUSEI" sheetId="13" r:id="rId13"/>
    <sheet name="SITI" sheetId="14" r:id="rId14"/>
    <sheet name="Indice_fruizione" sheetId="15" r:id="rId15"/>
    <sheet name="Indice_dotazione" sheetId="16" r:id="rId16"/>
  </sheets>
  <externalReferences>
    <externalReference r:id="rId19"/>
  </externalReferences>
  <definedNames>
    <definedName name="_Order1" hidden="1">0</definedName>
    <definedName name="AVAR37" localSheetId="1">'[1]1992'!#REF!</definedName>
    <definedName name="AVAR37" localSheetId="4">'[1]1992'!#REF!</definedName>
    <definedName name="AVAR37" localSheetId="14">'[1]1992'!#REF!</definedName>
    <definedName name="AVAR37">'[1]1992'!#REF!</definedName>
    <definedName name="Query2">#REF!</definedName>
    <definedName name="Query4">#REF!</definedName>
  </definedNames>
  <calcPr fullCalcOnLoad="1"/>
</workbook>
</file>

<file path=xl/sharedStrings.xml><?xml version="1.0" encoding="utf-8"?>
<sst xmlns="http://schemas.openxmlformats.org/spreadsheetml/2006/main" count="902" uniqueCount="124">
  <si>
    <t>ripartizioni geografiche</t>
  </si>
  <si>
    <t>Piemonte</t>
  </si>
  <si>
    <t>Valle d'Aosta/Vallée d'Aoste</t>
  </si>
  <si>
    <t>Lombardia</t>
  </si>
  <si>
    <t>Trentino-Alto Adige</t>
  </si>
  <si>
    <t xml:space="preserve">   - Bolzano/Bozen</t>
  </si>
  <si>
    <t xml:space="preserve">   - 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</si>
  <si>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</si>
  <si>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</si>
  <si>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</si>
  <si>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</si>
  <si>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</si>
  <si>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</si>
  <si>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</si>
  <si>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</si>
  <si>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</si>
  <si>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</si>
  <si>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</si>
  <si>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</si>
  <si>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</si>
  <si>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</si>
  <si>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</si>
  <si>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</si>
  <si>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Priorità 5 - Valorizzazione delle risorse naturali e culturali per l'attrattività e lo sviluppo</t>
  </si>
  <si>
    <t>Indice Indicatori</t>
  </si>
  <si>
    <t>Ind. 018</t>
  </si>
  <si>
    <t>Indice di domanda culturale degli istituti statali (media per istituto) (a) (b) (c) (d) (e) (f) (g) (h)</t>
  </si>
  <si>
    <t>Numero di visitatori degli istituti statali di antichità e d'arte per istituto statale (valori in migliaia)</t>
  </si>
  <si>
    <t xml:space="preserve">Regioni, </t>
  </si>
  <si>
    <t>....</t>
  </si>
  <si>
    <t>Italia</t>
  </si>
  <si>
    <t>Dati non ripartibili o non classificabili</t>
  </si>
  <si>
    <t xml:space="preserve">   - Nord</t>
  </si>
  <si>
    <t xml:space="preserve">         - Nord-ovest</t>
  </si>
  <si>
    <t xml:space="preserve">         - Nord-est</t>
  </si>
  <si>
    <t xml:space="preserve">   - Centro</t>
  </si>
  <si>
    <t xml:space="preserve">   - Centro-Nord</t>
  </si>
  <si>
    <t xml:space="preserve">   - Mezzogiorno</t>
  </si>
  <si>
    <t xml:space="preserve">         - Sud</t>
  </si>
  <si>
    <t xml:space="preserve">         - Isole</t>
  </si>
  <si>
    <t>Ciclo di programmazione F.S. 2000-06</t>
  </si>
  <si>
    <t xml:space="preserve">   - Regioni non Ob. 1</t>
  </si>
  <si>
    <t xml:space="preserve">   - Regioni Ob. 1</t>
  </si>
  <si>
    <t xml:space="preserve">   - Regioni Ob. 1 (escl. Molise)</t>
  </si>
  <si>
    <t>Ciclo di programmazione F.S. 2007-13</t>
  </si>
  <si>
    <t xml:space="preserve">   - Ob. CONV</t>
  </si>
  <si>
    <t xml:space="preserve">   - Ob. CONV (escl. Basilicata)</t>
  </si>
  <si>
    <t xml:space="preserve">   - Ob. CRO</t>
  </si>
  <si>
    <t xml:space="preserve">   - Ob. CRO (escl. Sardegna)</t>
  </si>
  <si>
    <t>Ind. 257</t>
  </si>
  <si>
    <t>Indice di domanda culturale degli istituti non statali (media per istituto) (a) (b)</t>
  </si>
  <si>
    <t>Numero di visitatori degli istituti di antichità e d'arte non statali per istituto (migliaia)</t>
  </si>
  <si>
    <t>…</t>
  </si>
  <si>
    <t>Ind. 018 pro capite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</si>
  <si>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</si>
  <si>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</si>
  <si>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</si>
  <si>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</si>
  <si>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</si>
  <si>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</si>
  <si>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</si>
  <si>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</si>
  <si>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</si>
  <si>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</si>
  <si>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</si>
  <si>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</si>
  <si>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 xml:space="preserve">Spesa delle famiglie per ricreazione e cultura per regione
</t>
    </r>
    <r>
      <rPr>
        <sz val="11"/>
        <rFont val="Arial"/>
        <family val="2"/>
      </rPr>
      <t>Anni 2000-2010 (a)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(valori correnti in percentuale della spesa totale in consumi finali)</t>
    </r>
  </si>
  <si>
    <t>REGIONI
RIPARTIZIONI GEOGRAFICHE</t>
  </si>
  <si>
    <t>Trentino-Alto Adige/Südtirol</t>
  </si>
  <si>
    <t>Bolzano/Bozen</t>
  </si>
  <si>
    <t>Trento</t>
  </si>
  <si>
    <t>Nord-ovest</t>
  </si>
  <si>
    <t>Nord-est</t>
  </si>
  <si>
    <t>Centro</t>
  </si>
  <si>
    <t>Centro-Nord</t>
  </si>
  <si>
    <t>Mezzogiorno</t>
  </si>
  <si>
    <t>Media 2000-2002</t>
  </si>
  <si>
    <t>Media 2009-2011</t>
  </si>
  <si>
    <t>Nord</t>
  </si>
  <si>
    <t>Sud</t>
  </si>
  <si>
    <t>Indice Tavole Dati</t>
  </si>
  <si>
    <t>Dati 018.1</t>
  </si>
  <si>
    <t>Istituti statali di antichità e d'arte   (a) (b) (c)</t>
  </si>
  <si>
    <t>(numero di istituti statali di antichità e d'arte)</t>
  </si>
  <si>
    <t>Dati 018.2</t>
  </si>
  <si>
    <t>Visitatori degli Istituti statali di antichità e d'arte   (a) (b) (c) (d) (e) (f) (g)</t>
  </si>
  <si>
    <t>(numero visitatori per istituti di antichità e d'arte)</t>
  </si>
  <si>
    <t>Dati 257.1</t>
  </si>
  <si>
    <t>Visitatori degli Istituti non statali di antichità e d'arte (a) (b)</t>
  </si>
  <si>
    <t>(numero visitatori per gli istituti non statali)</t>
  </si>
  <si>
    <t>Dati 257.2</t>
  </si>
  <si>
    <t>Istituti non statali di antichità e d'arte (a) (b)</t>
  </si>
  <si>
    <t>(numero istituti non statali di antichità e d'arte)</t>
  </si>
  <si>
    <t>Insieme di dati : Percentuale di persone di 6 anni e più che dichiara di aver assistito a spettacoli almeno una volta nell'ultimo anno</t>
  </si>
  <si>
    <t>Tipo di spettacolo</t>
  </si>
  <si>
    <t>teatro</t>
  </si>
  <si>
    <t>Sesso</t>
  </si>
  <si>
    <t>totale</t>
  </si>
  <si>
    <t>Classe di età</t>
  </si>
  <si>
    <t>Anno</t>
  </si>
  <si>
    <t>2012</t>
  </si>
  <si>
    <t>Isole</t>
  </si>
  <si>
    <t>Classe di eta</t>
  </si>
  <si>
    <t>cinema</t>
  </si>
  <si>
    <t>Dati estratti il 27 sept. 2013, 12h00 UTC (GMT), da I.Stat</t>
  </si>
  <si>
    <t>concerti di musica classica</t>
  </si>
  <si>
    <t>Dati estratti il 27 sept. 2013, 12h02 UTC (GMT), da I.Stat</t>
  </si>
  <si>
    <t>altri concerti di musica</t>
  </si>
  <si>
    <t>spettacoli sportivi</t>
  </si>
  <si>
    <t>Insieme di dati : Percentuale di persone di 6 anni e più che dichiara di aver visitato musei o siti archeologici almeno una volta nell'ultimo anno</t>
  </si>
  <si>
    <t>Musei, siti archeologici</t>
  </si>
  <si>
    <t>musei, mostre</t>
  </si>
  <si>
    <t>siti archeologici e monumenti</t>
  </si>
  <si>
    <t>tutto</t>
  </si>
  <si>
    <t>media 2000-2002</t>
  </si>
  <si>
    <t>media 2009-2011</t>
  </si>
  <si>
    <t>Fonte: ISTAT - Banca dati di Indicatori territoriali per le politiche di sviluppo</t>
  </si>
  <si>
    <t>media 2008-2010</t>
  </si>
  <si>
    <r>
      <t>Indice di Dotazione di risorse del patrimonio culturale (Beni archeologici, architettonici e museali per 100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al 31/12/2012)</t>
    </r>
  </si>
  <si>
    <t>Fonte:</t>
  </si>
  <si>
    <t>Istat-BES: Elaborazioni su dati Ministero per i Beni e le Attività Culturali, Carta del rischio</t>
  </si>
  <si>
    <t xml:space="preserve">Fonte:ISTAT-Multiscopo sulle famiglie: aspetti della vita quotidiana </t>
  </si>
  <si>
    <t xml:space="preserve">Fonte: L'indice è ottenuto dalla somma dei singoli indicatori di fruizione pubblicati su ISTAT-Multiscopo sulle famiglie: aspetti della vita quotidiana </t>
  </si>
  <si>
    <t>Fonte: ISTAT - Noi Italia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</si>
</sst>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_-@"/>
    <numFmt numFmtId="167" formatCode="_-* #,##0_-_-_-;[Blue]_-* \-#,##0_-_-_-;_-* &quot;-&quot;_-_-_-;[Red]_-@_-_-_-"/>
    <numFmt numFmtId="168" formatCode="#,##0;\-\ #,##0;_-\ &quot;- &quot;"/>
    <numFmt numFmtId="169" formatCode="#,##0.0_-"/>
    <numFmt numFmtId="170" formatCode="#,##0.00_-"/>
    <numFmt numFmtId="171" formatCode="#,##0_-"/>
    <numFmt numFmtId="172" formatCode="_-&quot;£.&quot;\ * #,##0_-;\-&quot;£.&quot;\ * #,##0_-;_-&quot;£.&quot;\ * &quot;-&quot;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sz val="12"/>
      <color indexed="9"/>
      <name val="Tahoma"/>
      <family val="2"/>
    </font>
    <font>
      <b/>
      <sz val="10"/>
      <color indexed="12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b/>
      <sz val="10"/>
      <color indexed="63"/>
      <name val="Monotype Sorts"/>
      <family val="0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i/>
      <sz val="8"/>
      <name val="Tahoma"/>
      <family val="2"/>
    </font>
    <font>
      <b/>
      <sz val="9"/>
      <color indexed="9"/>
      <name val="Tahoma"/>
      <family val="2"/>
    </font>
    <font>
      <b/>
      <i/>
      <sz val="10"/>
      <name val="Tahoma"/>
      <family val="2"/>
    </font>
    <font>
      <b/>
      <sz val="9"/>
      <color indexed="18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ahoma"/>
      <family val="2"/>
    </font>
    <font>
      <b/>
      <u val="single"/>
      <sz val="12"/>
      <name val="Tahoma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1"/>
      </left>
      <right style="thin">
        <color indexed="21"/>
      </right>
      <top/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thin"/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65" fontId="4" fillId="0" borderId="0" applyFont="0" applyFill="0" applyBorder="0" applyAlignment="0" applyProtection="0"/>
    <xf numFmtId="166" fontId="11" fillId="28" borderId="4">
      <alignment horizontal="left" vertical="center" wrapText="1"/>
      <protection/>
    </xf>
    <xf numFmtId="0" fontId="56" fillId="29" borderId="1" applyNumberFormat="0" applyAlignment="0" applyProtection="0"/>
    <xf numFmtId="167" fontId="11" fillId="28" borderId="4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168" fontId="2" fillId="0" borderId="0" applyFont="0" applyFill="0" applyBorder="0" applyAlignment="0" applyProtection="0"/>
    <xf numFmtId="0" fontId="58" fillId="20" borderId="6" applyNumberFormat="0" applyAlignment="0" applyProtection="0"/>
    <xf numFmtId="9" fontId="0" fillId="0" borderId="0" applyFont="0" applyFill="0" applyBorder="0" applyAlignment="0" applyProtection="0"/>
    <xf numFmtId="167" fontId="13" fillId="0" borderId="7" applyFont="0">
      <alignment horizontal="right" vertical="center"/>
      <protection locked="0"/>
    </xf>
    <xf numFmtId="167" fontId="14" fillId="0" borderId="7">
      <alignment horizontal="right" vertical="center"/>
      <protection locked="0"/>
    </xf>
    <xf numFmtId="49" fontId="15" fillId="32" borderId="8">
      <alignment horizontal="center" vertical="center"/>
      <protection/>
    </xf>
    <xf numFmtId="49" fontId="15" fillId="33" borderId="8">
      <alignment horizontal="center" vertical="center"/>
      <protection/>
    </xf>
    <xf numFmtId="169" fontId="4" fillId="0" borderId="9">
      <alignment horizontal="right" vertical="center"/>
      <protection/>
    </xf>
    <xf numFmtId="170" fontId="4" fillId="0" borderId="9">
      <alignment horizontal="right" vertical="center"/>
      <protection/>
    </xf>
    <xf numFmtId="49" fontId="4" fillId="0" borderId="9">
      <alignment vertical="center" wrapText="1"/>
      <protection/>
    </xf>
    <xf numFmtId="49" fontId="16" fillId="0" borderId="8">
      <alignment vertical="center" wrapText="1"/>
      <protection/>
    </xf>
    <xf numFmtId="0" fontId="9" fillId="0" borderId="0">
      <alignment horizontal="left" vertical="center"/>
      <protection/>
    </xf>
    <xf numFmtId="171" fontId="4" fillId="0" borderId="9">
      <alignment horizontal="right" vertical="center"/>
      <protection/>
    </xf>
    <xf numFmtId="171" fontId="4" fillId="0" borderId="9">
      <alignment horizontal="right" vertical="center"/>
      <protection/>
    </xf>
    <xf numFmtId="41" fontId="17" fillId="34" borderId="8">
      <alignment horizontal="right" vertical="center"/>
      <protection/>
    </xf>
    <xf numFmtId="49" fontId="18" fillId="35" borderId="10">
      <alignment horizontal="centerContinuous" vertical="center" wrapText="1"/>
      <protection/>
    </xf>
    <xf numFmtId="49" fontId="18" fillId="36" borderId="10">
      <alignment horizontal="center" vertical="center" wrapText="1"/>
      <protection/>
    </xf>
    <xf numFmtId="49" fontId="5" fillId="36" borderId="10">
      <alignment horizontal="center" vertical="center" wrapText="1"/>
      <protection/>
    </xf>
    <xf numFmtId="49" fontId="18" fillId="36" borderId="10">
      <alignment horizontal="center" vertical="center" wrapText="1"/>
      <protection/>
    </xf>
    <xf numFmtId="49" fontId="18" fillId="36" borderId="11">
      <alignment horizontal="center" vertical="center" wrapText="1"/>
      <protection/>
    </xf>
    <xf numFmtId="49" fontId="18" fillId="36" borderId="11">
      <alignment horizontal="center" vertical="center" wrapText="1"/>
      <protection/>
    </xf>
    <xf numFmtId="49" fontId="19" fillId="37" borderId="10">
      <alignment horizontal="centerContinuous" vertical="center" wrapText="1"/>
      <protection/>
    </xf>
    <xf numFmtId="49" fontId="4" fillId="0" borderId="0">
      <alignment vertical="center"/>
      <protection/>
    </xf>
    <xf numFmtId="0" fontId="4" fillId="0" borderId="0">
      <alignment vertical="center" wrapText="1"/>
      <protection/>
    </xf>
    <xf numFmtId="49" fontId="20" fillId="0" borderId="0">
      <alignment horizontal="left" vertical="center"/>
      <protection/>
    </xf>
    <xf numFmtId="0" fontId="21" fillId="0" borderId="0">
      <alignment horizontal="left" vertical="top" wrapText="1"/>
      <protection/>
    </xf>
    <xf numFmtId="49" fontId="22" fillId="32" borderId="12" applyFont="0" applyFill="0">
      <alignment horizontal="center" vertical="center" wrapText="1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1" fontId="23" fillId="38" borderId="0" applyFill="0">
      <alignment horizontal="center" vertical="center"/>
      <protection/>
    </xf>
    <xf numFmtId="0" fontId="66" fillId="39" borderId="0" applyNumberFormat="0" applyBorder="0" applyAlignment="0" applyProtection="0"/>
    <xf numFmtId="0" fontId="67" fillId="40" borderId="0" applyNumberFormat="0" applyBorder="0" applyAlignment="0" applyProtection="0"/>
    <xf numFmtId="44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2" fillId="0" borderId="0" xfId="54">
      <alignment/>
      <protection/>
    </xf>
    <xf numFmtId="164" fontId="2" fillId="0" borderId="0" xfId="54" applyNumberFormat="1">
      <alignment/>
      <protection/>
    </xf>
    <xf numFmtId="0" fontId="4" fillId="0" borderId="0" xfId="53">
      <alignment/>
      <protection/>
    </xf>
    <xf numFmtId="0" fontId="6" fillId="0" borderId="0" xfId="36" applyAlignment="1" applyProtection="1">
      <alignment/>
      <protection/>
    </xf>
    <xf numFmtId="0" fontId="8" fillId="0" borderId="0" xfId="53" applyFont="1" applyAlignment="1">
      <alignment horizontal="left" vertical="top"/>
      <protection/>
    </xf>
    <xf numFmtId="0" fontId="8" fillId="0" borderId="0" xfId="53" applyFont="1" applyAlignment="1">
      <alignment horizontal="left"/>
      <protection/>
    </xf>
    <xf numFmtId="0" fontId="4" fillId="0" borderId="0" xfId="53" applyAlignment="1">
      <alignment horizontal="left"/>
      <protection/>
    </xf>
    <xf numFmtId="0" fontId="5" fillId="36" borderId="17" xfId="53" applyFont="1" applyFill="1" applyBorder="1" applyAlignment="1">
      <alignment horizontal="left"/>
      <protection/>
    </xf>
    <xf numFmtId="0" fontId="5" fillId="36" borderId="18" xfId="53" applyFont="1" applyFill="1" applyBorder="1" applyAlignment="1">
      <alignment horizontal="left"/>
      <protection/>
    </xf>
    <xf numFmtId="0" fontId="5" fillId="36" borderId="19" xfId="53" applyFont="1" applyFill="1" applyBorder="1" applyAlignment="1">
      <alignment horizontal="center"/>
      <protection/>
    </xf>
    <xf numFmtId="0" fontId="4" fillId="0" borderId="20" xfId="53" applyBorder="1">
      <alignment/>
      <protection/>
    </xf>
    <xf numFmtId="0" fontId="4" fillId="0" borderId="21" xfId="53" applyBorder="1" applyAlignment="1">
      <alignment horizontal="right"/>
      <protection/>
    </xf>
    <xf numFmtId="0" fontId="4" fillId="0" borderId="22" xfId="53" applyBorder="1">
      <alignment/>
      <protection/>
    </xf>
    <xf numFmtId="0" fontId="4" fillId="0" borderId="23" xfId="53" applyBorder="1" applyAlignment="1">
      <alignment horizontal="right"/>
      <protection/>
    </xf>
    <xf numFmtId="0" fontId="4" fillId="0" borderId="24" xfId="53" applyBorder="1" applyAlignment="1">
      <alignment horizontal="right"/>
      <protection/>
    </xf>
    <xf numFmtId="164" fontId="4" fillId="0" borderId="23" xfId="53" applyNumberFormat="1" applyBorder="1" applyAlignment="1">
      <alignment horizontal="right"/>
      <protection/>
    </xf>
    <xf numFmtId="0" fontId="5" fillId="0" borderId="22" xfId="53" applyFont="1" applyBorder="1" applyAlignment="1">
      <alignment horizontal="left"/>
      <protection/>
    </xf>
    <xf numFmtId="164" fontId="5" fillId="0" borderId="23" xfId="53" applyNumberFormat="1" applyFont="1" applyBorder="1" applyAlignment="1">
      <alignment horizontal="right"/>
      <protection/>
    </xf>
    <xf numFmtId="0" fontId="5" fillId="0" borderId="24" xfId="53" applyFont="1" applyBorder="1" applyAlignment="1">
      <alignment horizontal="right"/>
      <protection/>
    </xf>
    <xf numFmtId="0" fontId="4" fillId="0" borderId="22" xfId="53" applyBorder="1" applyAlignment="1">
      <alignment horizontal="left"/>
      <protection/>
    </xf>
    <xf numFmtId="0" fontId="5" fillId="0" borderId="23" xfId="53" applyFont="1" applyBorder="1" applyAlignment="1">
      <alignment horizontal="right"/>
      <protection/>
    </xf>
    <xf numFmtId="0" fontId="4" fillId="0" borderId="18" xfId="53" applyBorder="1">
      <alignment/>
      <protection/>
    </xf>
    <xf numFmtId="0" fontId="4" fillId="0" borderId="25" xfId="53" applyBorder="1" applyAlignment="1">
      <alignment horizontal="right"/>
      <protection/>
    </xf>
    <xf numFmtId="0" fontId="4" fillId="0" borderId="26" xfId="53" applyBorder="1" applyAlignment="1">
      <alignment horizontal="right"/>
      <protection/>
    </xf>
    <xf numFmtId="0" fontId="10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left" vertical="top"/>
      <protection/>
    </xf>
    <xf numFmtId="0" fontId="24" fillId="0" borderId="0" xfId="53" applyFont="1" applyAlignment="1">
      <alignment horizontal="left"/>
      <protection/>
    </xf>
    <xf numFmtId="2" fontId="4" fillId="0" borderId="27" xfId="53" applyNumberFormat="1" applyBorder="1" applyAlignment="1">
      <alignment horizontal="right"/>
      <protection/>
    </xf>
    <xf numFmtId="2" fontId="4" fillId="0" borderId="23" xfId="53" applyNumberFormat="1" applyBorder="1" applyAlignment="1">
      <alignment horizontal="right"/>
      <protection/>
    </xf>
    <xf numFmtId="2" fontId="5" fillId="0" borderId="23" xfId="53" applyNumberFormat="1" applyFont="1" applyBorder="1" applyAlignment="1">
      <alignment horizontal="right"/>
      <protection/>
    </xf>
    <xf numFmtId="0" fontId="25" fillId="0" borderId="0" xfId="53" applyFont="1" applyAlignment="1">
      <alignment horizontal="left" vertical="top"/>
      <protection/>
    </xf>
    <xf numFmtId="0" fontId="3" fillId="0" borderId="0" xfId="54" applyFont="1" applyFill="1" applyBorder="1">
      <alignment/>
      <protection/>
    </xf>
    <xf numFmtId="0" fontId="2" fillId="0" borderId="0" xfId="54" applyFill="1" applyBorder="1">
      <alignment/>
      <protection/>
    </xf>
    <xf numFmtId="49" fontId="29" fillId="0" borderId="28" xfId="68" applyFont="1" applyFill="1" applyBorder="1" applyAlignment="1">
      <alignment horizontal="left" vertical="center"/>
      <protection/>
    </xf>
    <xf numFmtId="164" fontId="29" fillId="0" borderId="28" xfId="54" applyNumberFormat="1" applyFont="1" applyBorder="1" applyAlignment="1">
      <alignment horizontal="right" vertical="center"/>
      <protection/>
    </xf>
    <xf numFmtId="0" fontId="29" fillId="0" borderId="0" xfId="54" applyFont="1" applyBorder="1" applyAlignment="1">
      <alignment horizontal="left" vertical="center"/>
      <protection/>
    </xf>
    <xf numFmtId="164" fontId="29" fillId="0" borderId="0" xfId="54" applyNumberFormat="1" applyFont="1" applyBorder="1" applyAlignment="1">
      <alignment horizontal="right" vertical="center"/>
      <protection/>
    </xf>
    <xf numFmtId="49" fontId="29" fillId="0" borderId="0" xfId="68" applyFont="1" applyFill="1" applyBorder="1" applyAlignment="1">
      <alignment horizontal="left" vertical="center"/>
      <protection/>
    </xf>
    <xf numFmtId="49" fontId="30" fillId="0" borderId="0" xfId="68" applyFont="1" applyFill="1" applyBorder="1" applyAlignment="1">
      <alignment horizontal="left" vertical="center"/>
      <protection/>
    </xf>
    <xf numFmtId="164" fontId="30" fillId="0" borderId="0" xfId="54" applyNumberFormat="1" applyFont="1" applyBorder="1" applyAlignment="1">
      <alignment horizontal="right" vertical="center"/>
      <protection/>
    </xf>
    <xf numFmtId="49" fontId="29" fillId="0" borderId="25" xfId="68" applyFont="1" applyFill="1" applyBorder="1" applyAlignment="1">
      <alignment horizontal="left" vertical="center"/>
      <protection/>
    </xf>
    <xf numFmtId="164" fontId="29" fillId="0" borderId="25" xfId="54" applyNumberFormat="1" applyFont="1" applyBorder="1" applyAlignment="1">
      <alignment horizontal="right" vertical="center"/>
      <protection/>
    </xf>
    <xf numFmtId="0" fontId="31" fillId="0" borderId="0" xfId="54" applyFont="1">
      <alignment/>
      <protection/>
    </xf>
    <xf numFmtId="0" fontId="31" fillId="0" borderId="0" xfId="54" applyNumberFormat="1" applyFont="1" applyFill="1" applyAlignment="1">
      <alignment horizontal="left" wrapText="1"/>
      <protection/>
    </xf>
    <xf numFmtId="0" fontId="29" fillId="0" borderId="28" xfId="54" applyFont="1" applyBorder="1" applyAlignment="1">
      <alignment vertical="center" wrapText="1"/>
      <protection/>
    </xf>
    <xf numFmtId="0" fontId="2" fillId="0" borderId="0" xfId="57">
      <alignment/>
      <protection/>
    </xf>
    <xf numFmtId="0" fontId="6" fillId="0" borderId="0" xfId="38" applyAlignment="1" applyProtection="1">
      <alignment/>
      <protection/>
    </xf>
    <xf numFmtId="0" fontId="2" fillId="0" borderId="0" xfId="56">
      <alignment/>
      <protection/>
    </xf>
    <xf numFmtId="0" fontId="32" fillId="41" borderId="29" xfId="54" applyFont="1" applyFill="1" applyBorder="1" applyAlignment="1">
      <alignment horizontal="right" vertical="top" wrapText="1"/>
      <protection/>
    </xf>
    <xf numFmtId="0" fontId="33" fillId="41" borderId="29" xfId="54" applyFont="1" applyFill="1" applyBorder="1" applyAlignment="1">
      <alignment vertical="top" wrapText="1"/>
      <protection/>
    </xf>
    <xf numFmtId="0" fontId="33" fillId="41" borderId="30" xfId="54" applyFont="1" applyFill="1" applyBorder="1" applyAlignment="1">
      <alignment vertical="top" wrapText="1"/>
      <protection/>
    </xf>
    <xf numFmtId="0" fontId="33" fillId="41" borderId="31" xfId="54" applyFont="1" applyFill="1" applyBorder="1" applyAlignment="1">
      <alignment vertical="top" wrapText="1"/>
      <protection/>
    </xf>
    <xf numFmtId="1" fontId="29" fillId="0" borderId="28" xfId="75" applyNumberFormat="1" applyFont="1" applyFill="1" applyBorder="1" applyAlignment="1">
      <alignment vertical="center" wrapText="1"/>
      <protection/>
    </xf>
    <xf numFmtId="1" fontId="29" fillId="0" borderId="28" xfId="75" applyNumberFormat="1" applyFont="1" applyFill="1" applyBorder="1" applyAlignment="1">
      <alignment horizontal="center" vertical="center" wrapText="1"/>
      <protection/>
    </xf>
    <xf numFmtId="0" fontId="4" fillId="0" borderId="0" xfId="53" applyAlignment="1">
      <alignment wrapText="1"/>
      <protection/>
    </xf>
    <xf numFmtId="3" fontId="29" fillId="0" borderId="28" xfId="54" applyNumberFormat="1" applyFont="1" applyBorder="1" applyAlignment="1">
      <alignment horizontal="right" vertical="center"/>
      <protection/>
    </xf>
    <xf numFmtId="3" fontId="29" fillId="0" borderId="0" xfId="54" applyNumberFormat="1" applyFont="1" applyBorder="1" applyAlignment="1">
      <alignment horizontal="right" vertical="center"/>
      <protection/>
    </xf>
    <xf numFmtId="3" fontId="30" fillId="0" borderId="0" xfId="54" applyNumberFormat="1" applyFont="1" applyBorder="1" applyAlignment="1">
      <alignment horizontal="right" vertical="center"/>
      <protection/>
    </xf>
    <xf numFmtId="3" fontId="29" fillId="0" borderId="25" xfId="54" applyNumberFormat="1" applyFont="1" applyBorder="1" applyAlignment="1">
      <alignment horizontal="right" vertical="center"/>
      <protection/>
    </xf>
    <xf numFmtId="0" fontId="30" fillId="0" borderId="0" xfId="54" applyFont="1" applyBorder="1" applyAlignment="1">
      <alignment horizontal="left" vertical="center"/>
      <protection/>
    </xf>
    <xf numFmtId="0" fontId="26" fillId="0" borderId="0" xfId="54" applyFont="1" applyAlignment="1">
      <alignment/>
      <protection/>
    </xf>
    <xf numFmtId="0" fontId="65" fillId="0" borderId="0" xfId="0" applyFont="1" applyAlignment="1">
      <alignment/>
    </xf>
    <xf numFmtId="0" fontId="36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31" fillId="0" borderId="0" xfId="54" applyNumberFormat="1" applyFont="1" applyFill="1" applyAlignment="1">
      <alignment wrapText="1"/>
      <protection/>
    </xf>
    <xf numFmtId="0" fontId="31" fillId="0" borderId="0" xfId="54" applyNumberFormat="1" applyFont="1" applyFill="1" applyAlignment="1">
      <alignment/>
      <protection/>
    </xf>
    <xf numFmtId="0" fontId="36" fillId="0" borderId="0" xfId="54" applyFont="1">
      <alignment/>
      <protection/>
    </xf>
    <xf numFmtId="0" fontId="36" fillId="0" borderId="0" xfId="54" applyNumberFormat="1" applyFont="1" applyFill="1" applyAlignment="1">
      <alignment/>
      <protection/>
    </xf>
    <xf numFmtId="0" fontId="27" fillId="0" borderId="0" xfId="54" applyFont="1" applyFill="1" applyAlignment="1">
      <alignment horizontal="left" wrapText="1"/>
      <protection/>
    </xf>
    <xf numFmtId="0" fontId="5" fillId="42" borderId="32" xfId="53" applyFont="1" applyFill="1" applyBorder="1" applyAlignment="1">
      <alignment horizontal="center"/>
      <protection/>
    </xf>
    <xf numFmtId="0" fontId="5" fillId="42" borderId="33" xfId="53" applyFont="1" applyFill="1" applyBorder="1" applyAlignment="1">
      <alignment horizontal="center"/>
      <protection/>
    </xf>
    <xf numFmtId="0" fontId="4" fillId="0" borderId="0" xfId="53" applyAlignment="1">
      <alignment wrapText="1"/>
      <protection/>
    </xf>
    <xf numFmtId="0" fontId="7" fillId="42" borderId="34" xfId="53" applyFont="1" applyFill="1" applyBorder="1" applyAlignment="1">
      <alignment horizontal="left" vertical="top"/>
      <protection/>
    </xf>
    <xf numFmtId="0" fontId="2" fillId="0" borderId="0" xfId="54" applyAlignment="1">
      <alignment/>
      <protection/>
    </xf>
    <xf numFmtId="0" fontId="2" fillId="0" borderId="0" xfId="57" applyAlignment="1">
      <alignment/>
      <protection/>
    </xf>
    <xf numFmtId="0" fontId="2" fillId="0" borderId="0" xfId="56" applyAlignment="1">
      <alignment/>
      <protection/>
    </xf>
  </cellXfs>
  <cellStyles count="8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3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Fiancata" xfId="46"/>
    <cellStyle name="Input" xfId="47"/>
    <cellStyle name="Intero" xfId="48"/>
    <cellStyle name="Comma" xfId="49"/>
    <cellStyle name="Migliaia (0)_6col" xfId="50"/>
    <cellStyle name="Comma [0]" xfId="51"/>
    <cellStyle name="Neutrale" xfId="52"/>
    <cellStyle name="NewStyle" xfId="53"/>
    <cellStyle name="Normale 2" xfId="54"/>
    <cellStyle name="Normale 3" xfId="55"/>
    <cellStyle name="Normale 4" xfId="56"/>
    <cellStyle name="Normale_Priorita5" xfId="57"/>
    <cellStyle name="Nota" xfId="58"/>
    <cellStyle name="Nuovo" xfId="59"/>
    <cellStyle name="Output" xfId="60"/>
    <cellStyle name="Percent" xfId="61"/>
    <cellStyle name="Stile Dati" xfId="62"/>
    <cellStyle name="Stile Dati Regioni" xfId="63"/>
    <cellStyle name="T_biff1" xfId="64"/>
    <cellStyle name="T_biff2" xfId="65"/>
    <cellStyle name="T_decimale(1)" xfId="66"/>
    <cellStyle name="T_decimale(2)" xfId="67"/>
    <cellStyle name="T_fiancata" xfId="68"/>
    <cellStyle name="T_fiancata_ind" xfId="69"/>
    <cellStyle name="T_fonte" xfId="70"/>
    <cellStyle name="T_intero" xfId="71"/>
    <cellStyle name="T_intero_ASSE I - Indicatori QCS 2000-06" xfId="72"/>
    <cellStyle name="T_intero_ind" xfId="73"/>
    <cellStyle name="T_intestazione" xfId="74"/>
    <cellStyle name="T_intestazione bassa" xfId="75"/>
    <cellStyle name="T_intestazione bassa_20070223- Obiettivi di servizio" xfId="76"/>
    <cellStyle name="T_intestazione bassa_ASSE I - Indicatori QCS 2000-06" xfId="77"/>
    <cellStyle name="T_intestazione bassa_ASSE VI - Indicatori QCS 2000-06" xfId="78"/>
    <cellStyle name="T_intestazione bassa_Indicatori Asse VI" xfId="79"/>
    <cellStyle name="T_intestazione_20070223- Obiettivi di servizio" xfId="80"/>
    <cellStyle name="T_sottotitolo" xfId="81"/>
    <cellStyle name="T_sottotitolo_20070223- Obiettivi di servizio" xfId="82"/>
    <cellStyle name="T_titolo" xfId="83"/>
    <cellStyle name="T_titolo_20070223- Obiettivi di servizio" xfId="84"/>
    <cellStyle name="Testata" xfId="85"/>
    <cellStyle name="Testo avviso" xfId="86"/>
    <cellStyle name="Testo descrittivo" xfId="87"/>
    <cellStyle name="Titolo" xfId="88"/>
    <cellStyle name="Titolo 1" xfId="89"/>
    <cellStyle name="Titolo 2" xfId="90"/>
    <cellStyle name="Titolo 3" xfId="91"/>
    <cellStyle name="Titolo 4" xfId="92"/>
    <cellStyle name="Totale" xfId="93"/>
    <cellStyle name="Tracciato" xfId="94"/>
    <cellStyle name="Valore non valido" xfId="95"/>
    <cellStyle name="Valore valido" xfId="96"/>
    <cellStyle name="Currency" xfId="97"/>
    <cellStyle name="Valuta (0)_da 4.8 a 4.10" xfId="98"/>
    <cellStyle name="Currency [0]" xfId="9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ray66\dedalo%202000-08\B-Indicatori%20di%20contesto%20e%20rottura\DATI\Dati%20Asse%20V\Delitti%20capoluo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T31" sqref="T31"/>
    </sheetView>
  </sheetViews>
  <sheetFormatPr defaultColWidth="9.140625" defaultRowHeight="15"/>
  <cols>
    <col min="1" max="1" width="22.00390625" style="1" customWidth="1"/>
    <col min="2" max="9" width="8.00390625" style="2" customWidth="1"/>
    <col min="10" max="12" width="9.140625" style="2" customWidth="1"/>
    <col min="13" max="16" width="8.8515625" style="2" customWidth="1"/>
    <col min="17" max="16384" width="9.140625" style="2" customWidth="1"/>
  </cols>
  <sheetData>
    <row r="1" spans="1:9" s="34" customFormat="1" ht="39" customHeight="1">
      <c r="A1" s="70" t="s">
        <v>66</v>
      </c>
      <c r="B1" s="70"/>
      <c r="C1" s="70"/>
      <c r="D1" s="70"/>
      <c r="E1" s="70"/>
      <c r="F1" s="70"/>
      <c r="G1" s="70"/>
      <c r="H1" s="70"/>
      <c r="I1" s="70"/>
    </row>
    <row r="2" s="34" customFormat="1" ht="12.75">
      <c r="A2" s="33"/>
    </row>
    <row r="3" spans="1:8" ht="12.75">
      <c r="A3" s="62"/>
      <c r="B3" s="62"/>
      <c r="C3" s="62"/>
      <c r="D3" s="62"/>
      <c r="E3" s="62"/>
      <c r="F3" s="62"/>
      <c r="G3" s="62"/>
      <c r="H3" s="62"/>
    </row>
    <row r="6" ht="12.75">
      <c r="A6" s="2"/>
    </row>
    <row r="7" spans="1:16" ht="22.5">
      <c r="A7" s="46" t="s">
        <v>67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4" t="s">
        <v>114</v>
      </c>
      <c r="P7" s="54" t="s">
        <v>117</v>
      </c>
    </row>
    <row r="8" spans="1:18" ht="11.25" customHeight="1">
      <c r="A8" s="35" t="s">
        <v>1</v>
      </c>
      <c r="B8" s="36">
        <v>8.737954463513429</v>
      </c>
      <c r="C8" s="36">
        <v>8.635403547439125</v>
      </c>
      <c r="D8" s="36">
        <v>8.645728442419882</v>
      </c>
      <c r="E8" s="36">
        <v>8.38853392982933</v>
      </c>
      <c r="F8" s="36">
        <v>8.556800580868536</v>
      </c>
      <c r="G8" s="36">
        <v>8.118960900850903</v>
      </c>
      <c r="H8" s="36">
        <v>8.047337608886144</v>
      </c>
      <c r="I8" s="36">
        <v>8.57188699502709</v>
      </c>
      <c r="J8" s="36">
        <v>8.222008422314403</v>
      </c>
      <c r="K8" s="36">
        <v>8.70009332224519</v>
      </c>
      <c r="L8" s="36">
        <v>8.822649964773053</v>
      </c>
      <c r="M8" s="36"/>
      <c r="N8" s="36"/>
      <c r="O8" s="36">
        <v>8.673028817790813</v>
      </c>
      <c r="P8" s="36">
        <v>8.58158390311088</v>
      </c>
      <c r="R8" s="3"/>
    </row>
    <row r="9" spans="1:18" ht="11.25" customHeight="1">
      <c r="A9" s="37" t="s">
        <v>2</v>
      </c>
      <c r="B9" s="38">
        <v>5.950026963868416</v>
      </c>
      <c r="C9" s="38">
        <v>5.8874684755196105</v>
      </c>
      <c r="D9" s="38">
        <v>5.931152448150524</v>
      </c>
      <c r="E9" s="38">
        <v>5.866523143164694</v>
      </c>
      <c r="F9" s="38">
        <v>5.8632951402607665</v>
      </c>
      <c r="G9" s="38">
        <v>5.618892508143322</v>
      </c>
      <c r="H9" s="38">
        <v>5.47894148341409</v>
      </c>
      <c r="I9" s="38">
        <v>5.930389802393646</v>
      </c>
      <c r="J9" s="38">
        <v>5.960684844641725</v>
      </c>
      <c r="K9" s="38">
        <v>5.453105554927027</v>
      </c>
      <c r="L9" s="38">
        <v>5.698713432946498</v>
      </c>
      <c r="M9" s="38"/>
      <c r="N9" s="38"/>
      <c r="O9" s="38">
        <v>5.922882629179516</v>
      </c>
      <c r="P9" s="38">
        <v>5.7041679441717505</v>
      </c>
      <c r="R9" s="3"/>
    </row>
    <row r="10" spans="1:18" ht="11.25" customHeight="1">
      <c r="A10" s="39" t="s">
        <v>3</v>
      </c>
      <c r="B10" s="38">
        <v>7.998189202745373</v>
      </c>
      <c r="C10" s="38">
        <v>7.935243036009071</v>
      </c>
      <c r="D10" s="38">
        <v>7.863624337678497</v>
      </c>
      <c r="E10" s="38">
        <v>7.700073675638847</v>
      </c>
      <c r="F10" s="38">
        <v>7.860870515587861</v>
      </c>
      <c r="G10" s="38">
        <v>7.665639199672504</v>
      </c>
      <c r="H10" s="38">
        <v>8.059456592867933</v>
      </c>
      <c r="I10" s="38">
        <v>7.901432208528479</v>
      </c>
      <c r="J10" s="38">
        <v>8.01345292672207</v>
      </c>
      <c r="K10" s="38">
        <v>8.443098183590633</v>
      </c>
      <c r="L10" s="38">
        <v>8.534612607010951</v>
      </c>
      <c r="M10" s="38"/>
      <c r="N10" s="38"/>
      <c r="O10" s="38">
        <v>7.9323521921443145</v>
      </c>
      <c r="P10" s="38">
        <v>8.33038790577455</v>
      </c>
      <c r="R10" s="3"/>
    </row>
    <row r="11" spans="1:18" ht="11.25" customHeight="1">
      <c r="A11" s="39" t="s">
        <v>68</v>
      </c>
      <c r="B11" s="38">
        <v>7.090472398469007</v>
      </c>
      <c r="C11" s="38">
        <v>7.068867246549202</v>
      </c>
      <c r="D11" s="38">
        <v>7.099327265532251</v>
      </c>
      <c r="E11" s="38">
        <v>6.96947537271183</v>
      </c>
      <c r="F11" s="38">
        <v>7.107869507851388</v>
      </c>
      <c r="G11" s="38">
        <v>6.62455022385805</v>
      </c>
      <c r="H11" s="38">
        <v>6.630908658546251</v>
      </c>
      <c r="I11" s="38">
        <v>6.534536952435205</v>
      </c>
      <c r="J11" s="38">
        <v>6.232912801853122</v>
      </c>
      <c r="K11" s="38">
        <v>6.259465932705709</v>
      </c>
      <c r="L11" s="38">
        <v>6.4614995427036925</v>
      </c>
      <c r="M11" s="38"/>
      <c r="N11" s="38"/>
      <c r="O11" s="38">
        <v>7.08622230351682</v>
      </c>
      <c r="P11" s="38">
        <v>6.317959425754174</v>
      </c>
      <c r="R11" s="3"/>
    </row>
    <row r="12" spans="1:18" ht="11.25" customHeight="1">
      <c r="A12" s="40" t="s">
        <v>69</v>
      </c>
      <c r="B12" s="41">
        <v>6.597991915503977</v>
      </c>
      <c r="C12" s="41">
        <v>6.584790626489701</v>
      </c>
      <c r="D12" s="41">
        <v>6.600923515252739</v>
      </c>
      <c r="E12" s="41">
        <v>6.47190532039663</v>
      </c>
      <c r="F12" s="41">
        <v>6.59184462486639</v>
      </c>
      <c r="G12" s="41">
        <v>6.295828065739571</v>
      </c>
      <c r="H12" s="41">
        <v>6.349524815205913</v>
      </c>
      <c r="I12" s="41">
        <v>5.554375354906</v>
      </c>
      <c r="J12" s="41">
        <v>5.1559150263106615</v>
      </c>
      <c r="K12" s="41">
        <v>5.063616247826773</v>
      </c>
      <c r="L12" s="41">
        <v>5.183206983689409</v>
      </c>
      <c r="M12" s="41"/>
      <c r="N12" s="41"/>
      <c r="O12" s="41">
        <v>6.594568685748805</v>
      </c>
      <c r="P12" s="41">
        <v>5.134246085942281</v>
      </c>
      <c r="R12" s="3"/>
    </row>
    <row r="13" spans="1:18" ht="11.25" customHeight="1">
      <c r="A13" s="40" t="s">
        <v>70</v>
      </c>
      <c r="B13" s="41">
        <v>7.5683952117024775</v>
      </c>
      <c r="C13" s="41">
        <v>7.541188278782833</v>
      </c>
      <c r="D13" s="41">
        <v>7.589312663744913</v>
      </c>
      <c r="E13" s="41">
        <v>7.462686567164178</v>
      </c>
      <c r="F13" s="41">
        <v>7.61976740251097</v>
      </c>
      <c r="G13" s="41">
        <v>6.952893378719667</v>
      </c>
      <c r="H13" s="41">
        <v>6.912783625112392</v>
      </c>
      <c r="I13" s="41">
        <v>7.546315017167897</v>
      </c>
      <c r="J13" s="41">
        <v>7.354343811514499</v>
      </c>
      <c r="K13" s="41">
        <v>7.500999928210284</v>
      </c>
      <c r="L13" s="41">
        <v>7.782636223339007</v>
      </c>
      <c r="M13" s="41"/>
      <c r="N13" s="41"/>
      <c r="O13" s="41">
        <v>7.566298718076741</v>
      </c>
      <c r="P13" s="41">
        <v>7.545993321021264</v>
      </c>
      <c r="R13" s="3"/>
    </row>
    <row r="14" spans="1:18" ht="11.25" customHeight="1">
      <c r="A14" s="39" t="s">
        <v>7</v>
      </c>
      <c r="B14" s="38">
        <v>8.26312022863891</v>
      </c>
      <c r="C14" s="38">
        <v>8.19162260157887</v>
      </c>
      <c r="D14" s="38">
        <v>8.117585332439445</v>
      </c>
      <c r="E14" s="38">
        <v>7.951104884992545</v>
      </c>
      <c r="F14" s="38">
        <v>8.053827658207737</v>
      </c>
      <c r="G14" s="38">
        <v>7.573217058104582</v>
      </c>
      <c r="H14" s="38">
        <v>7.614562878513463</v>
      </c>
      <c r="I14" s="38">
        <v>8.038344702958366</v>
      </c>
      <c r="J14" s="38">
        <v>7.482220945110198</v>
      </c>
      <c r="K14" s="38">
        <v>7.462065847233355</v>
      </c>
      <c r="L14" s="38">
        <v>7.607976628506726</v>
      </c>
      <c r="M14" s="38"/>
      <c r="N14" s="38"/>
      <c r="O14" s="38">
        <v>8.190776054219073</v>
      </c>
      <c r="P14" s="38">
        <v>7.517421140283427</v>
      </c>
      <c r="R14" s="3"/>
    </row>
    <row r="15" spans="1:18" ht="11.25" customHeight="1">
      <c r="A15" s="39" t="s">
        <v>8</v>
      </c>
      <c r="B15" s="38">
        <v>7.443383523075039</v>
      </c>
      <c r="C15" s="38">
        <v>7.3577505509870385</v>
      </c>
      <c r="D15" s="38">
        <v>7.342254442700884</v>
      </c>
      <c r="E15" s="38">
        <v>7.171776243280327</v>
      </c>
      <c r="F15" s="38">
        <v>7.335997354052691</v>
      </c>
      <c r="G15" s="38">
        <v>6.958917994361916</v>
      </c>
      <c r="H15" s="38">
        <v>7.053341657657107</v>
      </c>
      <c r="I15" s="38">
        <v>7.406189358282596</v>
      </c>
      <c r="J15" s="38">
        <v>7.453237008471067</v>
      </c>
      <c r="K15" s="38">
        <v>7.711076046254208</v>
      </c>
      <c r="L15" s="38">
        <v>7.8799941029043215</v>
      </c>
      <c r="M15" s="38"/>
      <c r="N15" s="38"/>
      <c r="O15" s="38">
        <v>7.381129505587654</v>
      </c>
      <c r="P15" s="38">
        <v>7.6814357192098655</v>
      </c>
      <c r="R15" s="3"/>
    </row>
    <row r="16" spans="1:18" ht="11.25" customHeight="1">
      <c r="A16" s="39" t="s">
        <v>9</v>
      </c>
      <c r="B16" s="38">
        <v>7.2235285210127165</v>
      </c>
      <c r="C16" s="38">
        <v>7.193719339119592</v>
      </c>
      <c r="D16" s="38">
        <v>7.164248329688168</v>
      </c>
      <c r="E16" s="38">
        <v>7.039544246343245</v>
      </c>
      <c r="F16" s="38">
        <v>7.305539726089434</v>
      </c>
      <c r="G16" s="38">
        <v>7.049451319858015</v>
      </c>
      <c r="H16" s="38">
        <v>7.012793441808472</v>
      </c>
      <c r="I16" s="38">
        <v>7.323398429426653</v>
      </c>
      <c r="J16" s="38">
        <v>7.293944527146108</v>
      </c>
      <c r="K16" s="38">
        <v>7.526284754669876</v>
      </c>
      <c r="L16" s="38">
        <v>7.48990859901313</v>
      </c>
      <c r="M16" s="38"/>
      <c r="N16" s="38"/>
      <c r="O16" s="38">
        <v>7.193832063273493</v>
      </c>
      <c r="P16" s="38">
        <v>7.436712626943038</v>
      </c>
      <c r="R16" s="3"/>
    </row>
    <row r="17" spans="1:18" ht="11.25" customHeight="1">
      <c r="A17" s="39" t="s">
        <v>10</v>
      </c>
      <c r="B17" s="38">
        <v>8.768344819041765</v>
      </c>
      <c r="C17" s="38">
        <v>8.767195973625688</v>
      </c>
      <c r="D17" s="38">
        <v>8.748288098787103</v>
      </c>
      <c r="E17" s="38">
        <v>8.538985152133614</v>
      </c>
      <c r="F17" s="38">
        <v>8.84926851996526</v>
      </c>
      <c r="G17" s="38">
        <v>8.364878462833794</v>
      </c>
      <c r="H17" s="38">
        <v>8.351549837858869</v>
      </c>
      <c r="I17" s="38">
        <v>8.519531761689993</v>
      </c>
      <c r="J17" s="38">
        <v>8.092588643061775</v>
      </c>
      <c r="K17" s="38">
        <v>8.220931315424519</v>
      </c>
      <c r="L17" s="38">
        <v>8.430206577218842</v>
      </c>
      <c r="M17" s="38"/>
      <c r="N17" s="38"/>
      <c r="O17" s="38">
        <v>8.76127629715152</v>
      </c>
      <c r="P17" s="38">
        <v>8.247908845235045</v>
      </c>
      <c r="R17" s="3"/>
    </row>
    <row r="18" spans="1:18" ht="11.25" customHeight="1">
      <c r="A18" s="39" t="s">
        <v>11</v>
      </c>
      <c r="B18" s="38">
        <v>7.973860628466539</v>
      </c>
      <c r="C18" s="38">
        <v>7.855778779314034</v>
      </c>
      <c r="D18" s="38">
        <v>7.810212612786452</v>
      </c>
      <c r="E18" s="38">
        <v>7.629262660003838</v>
      </c>
      <c r="F18" s="38">
        <v>7.881959879973327</v>
      </c>
      <c r="G18" s="38">
        <v>7.443093223050318</v>
      </c>
      <c r="H18" s="38">
        <v>7.392841633123975</v>
      </c>
      <c r="I18" s="38">
        <v>7.386222701479811</v>
      </c>
      <c r="J18" s="38">
        <v>7.411821963755401</v>
      </c>
      <c r="K18" s="38">
        <v>7.254135567065028</v>
      </c>
      <c r="L18" s="38">
        <v>7.384452217356554</v>
      </c>
      <c r="M18" s="38"/>
      <c r="N18" s="38"/>
      <c r="O18" s="38">
        <v>7.879950673522341</v>
      </c>
      <c r="P18" s="38">
        <v>7.350136582725661</v>
      </c>
      <c r="R18" s="3"/>
    </row>
    <row r="19" spans="1:18" ht="11.25" customHeight="1">
      <c r="A19" s="39" t="s">
        <v>12</v>
      </c>
      <c r="B19" s="38">
        <v>7.443767141209648</v>
      </c>
      <c r="C19" s="38">
        <v>7.398443608742598</v>
      </c>
      <c r="D19" s="38">
        <v>7.305272469602738</v>
      </c>
      <c r="E19" s="38">
        <v>7.190432673719728</v>
      </c>
      <c r="F19" s="38">
        <v>7.327117722980775</v>
      </c>
      <c r="G19" s="38">
        <v>7.0891381052561835</v>
      </c>
      <c r="H19" s="38">
        <v>6.993369249896395</v>
      </c>
      <c r="I19" s="38">
        <v>7.0337079964601905</v>
      </c>
      <c r="J19" s="38">
        <v>7.196307747457095</v>
      </c>
      <c r="K19" s="38">
        <v>7.070373668212103</v>
      </c>
      <c r="L19" s="38">
        <v>6.903655549705863</v>
      </c>
      <c r="M19" s="38"/>
      <c r="N19" s="38"/>
      <c r="O19" s="38">
        <v>7.382494406518329</v>
      </c>
      <c r="P19" s="38">
        <v>7.056778988458354</v>
      </c>
      <c r="R19" s="3"/>
    </row>
    <row r="20" spans="1:18" ht="11.25" customHeight="1">
      <c r="A20" s="39" t="s">
        <v>13</v>
      </c>
      <c r="B20" s="38">
        <v>8.283857842730217</v>
      </c>
      <c r="C20" s="38">
        <v>8.159060523217528</v>
      </c>
      <c r="D20" s="38">
        <v>8.065343659244915</v>
      </c>
      <c r="E20" s="38">
        <v>7.92267276750834</v>
      </c>
      <c r="F20" s="38">
        <v>8.195647427032537</v>
      </c>
      <c r="G20" s="38">
        <v>7.765671204411646</v>
      </c>
      <c r="H20" s="38">
        <v>7.708773942751458</v>
      </c>
      <c r="I20" s="38">
        <v>7.5516914493543</v>
      </c>
      <c r="J20" s="38">
        <v>7.79090893937626</v>
      </c>
      <c r="K20" s="38">
        <v>7.985595736068006</v>
      </c>
      <c r="L20" s="38">
        <v>7.946744416853013</v>
      </c>
      <c r="M20" s="38"/>
      <c r="N20" s="38"/>
      <c r="O20" s="38">
        <v>8.169420675064222</v>
      </c>
      <c r="P20" s="38">
        <v>7.907749697432426</v>
      </c>
      <c r="R20" s="3"/>
    </row>
    <row r="21" spans="1:18" ht="11.25" customHeight="1">
      <c r="A21" s="39" t="s">
        <v>14</v>
      </c>
      <c r="B21" s="38">
        <v>6.910031164216994</v>
      </c>
      <c r="C21" s="38">
        <v>6.788935698595933</v>
      </c>
      <c r="D21" s="38">
        <v>6.754147936877937</v>
      </c>
      <c r="E21" s="38">
        <v>6.617567140288126</v>
      </c>
      <c r="F21" s="38">
        <v>6.747084075090648</v>
      </c>
      <c r="G21" s="38">
        <v>6.29578606905576</v>
      </c>
      <c r="H21" s="38">
        <v>6.238375157898925</v>
      </c>
      <c r="I21" s="38">
        <v>6.086853908376179</v>
      </c>
      <c r="J21" s="38">
        <v>6.05239560552986</v>
      </c>
      <c r="K21" s="38">
        <v>6.2776788567776105</v>
      </c>
      <c r="L21" s="38">
        <v>6.492133856684899</v>
      </c>
      <c r="M21" s="38"/>
      <c r="N21" s="38"/>
      <c r="O21" s="38">
        <v>6.817704933230289</v>
      </c>
      <c r="P21" s="38">
        <v>6.274069439664124</v>
      </c>
      <c r="R21" s="3"/>
    </row>
    <row r="22" spans="1:18" ht="11.25" customHeight="1">
      <c r="A22" s="39" t="s">
        <v>15</v>
      </c>
      <c r="B22" s="38">
        <v>6.929599543964657</v>
      </c>
      <c r="C22" s="38">
        <v>6.77398503685774</v>
      </c>
      <c r="D22" s="38">
        <v>6.796812695604388</v>
      </c>
      <c r="E22" s="38">
        <v>6.665623635095405</v>
      </c>
      <c r="F22" s="38">
        <v>6.812939592904582</v>
      </c>
      <c r="G22" s="38">
        <v>6.500046397970862</v>
      </c>
      <c r="H22" s="38">
        <v>6.33274150689339</v>
      </c>
      <c r="I22" s="38">
        <v>6.213097477735237</v>
      </c>
      <c r="J22" s="38">
        <v>6.170937622510449</v>
      </c>
      <c r="K22" s="38">
        <v>6.300357662225367</v>
      </c>
      <c r="L22" s="38">
        <v>6.335978616831513</v>
      </c>
      <c r="M22" s="38"/>
      <c r="N22" s="38"/>
      <c r="O22" s="38">
        <v>6.833465758808928</v>
      </c>
      <c r="P22" s="38">
        <v>6.269091300522443</v>
      </c>
      <c r="R22" s="3"/>
    </row>
    <row r="23" spans="1:18" ht="11.25" customHeight="1">
      <c r="A23" s="39" t="s">
        <v>16</v>
      </c>
      <c r="B23" s="38">
        <v>6.384279209070627</v>
      </c>
      <c r="C23" s="38">
        <v>6.346545323913304</v>
      </c>
      <c r="D23" s="38">
        <v>6.383103894575831</v>
      </c>
      <c r="E23" s="38">
        <v>6.201307932897357</v>
      </c>
      <c r="F23" s="38">
        <v>6.322282189668465</v>
      </c>
      <c r="G23" s="38">
        <v>6.047868922681516</v>
      </c>
      <c r="H23" s="38">
        <v>6.1072852482783615</v>
      </c>
      <c r="I23" s="38">
        <v>6.972190336895083</v>
      </c>
      <c r="J23" s="38">
        <v>6.787065283709581</v>
      </c>
      <c r="K23" s="38">
        <v>6.751614679817754</v>
      </c>
      <c r="L23" s="38">
        <v>6.533047358430097</v>
      </c>
      <c r="M23" s="38"/>
      <c r="N23" s="38"/>
      <c r="O23" s="38">
        <v>6.371309475853255</v>
      </c>
      <c r="P23" s="38">
        <v>6.6905757739858105</v>
      </c>
      <c r="R23" s="3"/>
    </row>
    <row r="24" spans="1:18" ht="11.25" customHeight="1">
      <c r="A24" s="39" t="s">
        <v>17</v>
      </c>
      <c r="B24" s="38">
        <v>6.360682266041996</v>
      </c>
      <c r="C24" s="38">
        <v>6.264123046444678</v>
      </c>
      <c r="D24" s="38">
        <v>6.228375539560706</v>
      </c>
      <c r="E24" s="38">
        <v>6.062083784154463</v>
      </c>
      <c r="F24" s="38">
        <v>6.185904894252293</v>
      </c>
      <c r="G24" s="38">
        <v>5.939240619397319</v>
      </c>
      <c r="H24" s="38">
        <v>5.921177996471667</v>
      </c>
      <c r="I24" s="38">
        <v>5.948136046723105</v>
      </c>
      <c r="J24" s="38">
        <v>5.691010561689871</v>
      </c>
      <c r="K24" s="38">
        <v>5.5159083458023925</v>
      </c>
      <c r="L24" s="38">
        <v>5.532239139905072</v>
      </c>
      <c r="M24" s="38"/>
      <c r="N24" s="38"/>
      <c r="O24" s="38">
        <v>6.284393617349127</v>
      </c>
      <c r="P24" s="38">
        <v>5.5797193491324455</v>
      </c>
      <c r="R24" s="3"/>
    </row>
    <row r="25" spans="1:18" ht="11.25" customHeight="1">
      <c r="A25" s="39" t="s">
        <v>18</v>
      </c>
      <c r="B25" s="38">
        <v>6.65200225318798</v>
      </c>
      <c r="C25" s="38">
        <v>6.569175180477961</v>
      </c>
      <c r="D25" s="38">
        <v>6.51338968987867</v>
      </c>
      <c r="E25" s="38">
        <v>6.403289388051098</v>
      </c>
      <c r="F25" s="38">
        <v>6.517573467655318</v>
      </c>
      <c r="G25" s="38">
        <v>6.250832359972492</v>
      </c>
      <c r="H25" s="38">
        <v>6.160160799092019</v>
      </c>
      <c r="I25" s="38">
        <v>6.11034664010549</v>
      </c>
      <c r="J25" s="38">
        <v>5.738909660313949</v>
      </c>
      <c r="K25" s="38">
        <v>5.69303399076794</v>
      </c>
      <c r="L25" s="38">
        <v>5.672889140582384</v>
      </c>
      <c r="M25" s="38"/>
      <c r="N25" s="38"/>
      <c r="O25" s="38">
        <v>6.578189041181537</v>
      </c>
      <c r="P25" s="38">
        <v>5.701610930554757</v>
      </c>
      <c r="R25" s="3"/>
    </row>
    <row r="26" spans="1:18" ht="11.25" customHeight="1">
      <c r="A26" s="39" t="s">
        <v>19</v>
      </c>
      <c r="B26" s="38">
        <v>7.354201602384947</v>
      </c>
      <c r="C26" s="38">
        <v>7.294002749041452</v>
      </c>
      <c r="D26" s="38">
        <v>7.358554208311882</v>
      </c>
      <c r="E26" s="38">
        <v>7.145198861185404</v>
      </c>
      <c r="F26" s="38">
        <v>7.28043078273493</v>
      </c>
      <c r="G26" s="38">
        <v>6.954160151427867</v>
      </c>
      <c r="H26" s="38">
        <v>6.961077844311377</v>
      </c>
      <c r="I26" s="38">
        <v>6.11334335762517</v>
      </c>
      <c r="J26" s="38">
        <v>5.959597525619759</v>
      </c>
      <c r="K26" s="38">
        <v>6.372673569205362</v>
      </c>
      <c r="L26" s="38">
        <v>6.446115601694783</v>
      </c>
      <c r="M26" s="38"/>
      <c r="N26" s="38"/>
      <c r="O26" s="38">
        <v>7.335586186579427</v>
      </c>
      <c r="P26" s="38">
        <v>6.259462232173301</v>
      </c>
      <c r="R26" s="3"/>
    </row>
    <row r="27" spans="1:18" ht="11.25" customHeight="1">
      <c r="A27" s="39" t="s">
        <v>20</v>
      </c>
      <c r="B27" s="38">
        <v>6.079993479899752</v>
      </c>
      <c r="C27" s="38">
        <v>5.997540440828681</v>
      </c>
      <c r="D27" s="38">
        <v>6.018396718212558</v>
      </c>
      <c r="E27" s="38">
        <v>5.868704918186157</v>
      </c>
      <c r="F27" s="38">
        <v>5.923281895377822</v>
      </c>
      <c r="G27" s="38">
        <v>5.627629733520338</v>
      </c>
      <c r="H27" s="38">
        <v>5.555790613840609</v>
      </c>
      <c r="I27" s="38">
        <v>5.570907743139565</v>
      </c>
      <c r="J27" s="38">
        <v>5.233401874736838</v>
      </c>
      <c r="K27" s="38">
        <v>5.069346835786017</v>
      </c>
      <c r="L27" s="38">
        <v>5.277452009135239</v>
      </c>
      <c r="M27" s="38"/>
      <c r="N27" s="38"/>
      <c r="O27" s="38">
        <v>6.031976879646997</v>
      </c>
      <c r="P27" s="38">
        <v>5.1934002398860315</v>
      </c>
      <c r="R27" s="3"/>
    </row>
    <row r="28" spans="1:18" ht="11.25" customHeight="1">
      <c r="A28" s="39" t="s">
        <v>21</v>
      </c>
      <c r="B28" s="38">
        <v>5.995641284978085</v>
      </c>
      <c r="C28" s="38">
        <v>5.956863282856975</v>
      </c>
      <c r="D28" s="38">
        <v>5.999394793693598</v>
      </c>
      <c r="E28" s="38">
        <v>6.032334726291985</v>
      </c>
      <c r="F28" s="38">
        <v>6.179543195466952</v>
      </c>
      <c r="G28" s="38">
        <v>5.881522288663028</v>
      </c>
      <c r="H28" s="38">
        <v>5.785111469917656</v>
      </c>
      <c r="I28" s="38">
        <v>5.773270904373216</v>
      </c>
      <c r="J28" s="38">
        <v>5.738411356351776</v>
      </c>
      <c r="K28" s="38">
        <v>5.808195522392869</v>
      </c>
      <c r="L28" s="38">
        <v>5.847716318933867</v>
      </c>
      <c r="M28" s="38"/>
      <c r="N28" s="38"/>
      <c r="O28" s="38">
        <v>5.983966453842886</v>
      </c>
      <c r="P28" s="38">
        <v>5.798107732559504</v>
      </c>
      <c r="R28" s="3"/>
    </row>
    <row r="29" spans="1:18" ht="11.25" customHeight="1">
      <c r="A29" s="39" t="s">
        <v>22</v>
      </c>
      <c r="B29" s="38">
        <v>6.338604296713026</v>
      </c>
      <c r="C29" s="38">
        <v>6.29978514140757</v>
      </c>
      <c r="D29" s="38">
        <v>6.349121274326416</v>
      </c>
      <c r="E29" s="38">
        <v>6.294722313028949</v>
      </c>
      <c r="F29" s="38">
        <v>6.4570361459125065</v>
      </c>
      <c r="G29" s="38">
        <v>6.153997346567737</v>
      </c>
      <c r="H29" s="38">
        <v>6.125983730295816</v>
      </c>
      <c r="I29" s="38">
        <v>5.869166232149362</v>
      </c>
      <c r="J29" s="38">
        <v>5.701010064342822</v>
      </c>
      <c r="K29" s="38">
        <v>5.673208852830639</v>
      </c>
      <c r="L29" s="38">
        <v>5.754047299989136</v>
      </c>
      <c r="M29" s="38"/>
      <c r="N29" s="38"/>
      <c r="O29" s="38">
        <v>6.329170237482337</v>
      </c>
      <c r="P29" s="38">
        <v>5.709422072387532</v>
      </c>
      <c r="R29" s="3"/>
    </row>
    <row r="30" spans="1:18" ht="11.25" customHeight="1">
      <c r="A30" s="42" t="s">
        <v>30</v>
      </c>
      <c r="B30" s="43">
        <v>7.521385346512243</v>
      </c>
      <c r="C30" s="43">
        <v>7.448645565889928</v>
      </c>
      <c r="D30" s="43">
        <v>7.4173880510366015</v>
      </c>
      <c r="E30" s="43">
        <v>7.264887935763281</v>
      </c>
      <c r="F30" s="43">
        <v>7.43421556569483</v>
      </c>
      <c r="G30" s="43">
        <v>7.0848673008018475</v>
      </c>
      <c r="H30" s="43">
        <v>7.126383944838411</v>
      </c>
      <c r="I30" s="43">
        <v>7.1847797488010485</v>
      </c>
      <c r="J30" s="43">
        <v>7.039746691856781</v>
      </c>
      <c r="K30" s="43">
        <v>7.189890487749789</v>
      </c>
      <c r="L30" s="43">
        <v>7.301044407013327</v>
      </c>
      <c r="M30" s="43"/>
      <c r="N30" s="43"/>
      <c r="O30" s="43">
        <v>7.462472987812924</v>
      </c>
      <c r="P30" s="43">
        <v>7.176893862206633</v>
      </c>
      <c r="R30" s="3"/>
    </row>
    <row r="31" spans="1:18" ht="11.25" customHeight="1">
      <c r="A31" s="39" t="s">
        <v>78</v>
      </c>
      <c r="B31" s="38">
        <v>8.164148656585073</v>
      </c>
      <c r="C31" s="38">
        <v>8.106796578888902</v>
      </c>
      <c r="D31" s="38">
        <v>8.067688432884085</v>
      </c>
      <c r="E31" s="38">
        <v>7.886126434215858</v>
      </c>
      <c r="F31" s="38">
        <v>8.067987516188815</v>
      </c>
      <c r="G31" s="38">
        <v>7.7131611465539835</v>
      </c>
      <c r="H31" s="38">
        <v>7.848859948442588</v>
      </c>
      <c r="I31" s="38">
        <v>8.008986612932196</v>
      </c>
      <c r="J31" s="38">
        <v>7.815863736768672</v>
      </c>
      <c r="K31" s="38">
        <v>8.085448639714457</v>
      </c>
      <c r="L31" s="38">
        <v>8.214770705099744</v>
      </c>
      <c r="M31" s="38"/>
      <c r="N31" s="38"/>
      <c r="O31" s="38">
        <v>8.112877889452685</v>
      </c>
      <c r="P31" s="38">
        <v>8.038694360527623</v>
      </c>
      <c r="R31" s="3"/>
    </row>
    <row r="32" spans="1:18" ht="11.25" customHeight="1">
      <c r="A32" s="39" t="s">
        <v>71</v>
      </c>
      <c r="B32" s="38">
        <v>8.093254558787176</v>
      </c>
      <c r="C32" s="38">
        <v>8.023942170942181</v>
      </c>
      <c r="D32" s="38">
        <v>7.98079584684727</v>
      </c>
      <c r="E32" s="38">
        <v>7.797588696117557</v>
      </c>
      <c r="F32" s="38">
        <v>7.970505204545943</v>
      </c>
      <c r="G32" s="38">
        <v>7.701770236944105</v>
      </c>
      <c r="H32" s="38">
        <v>7.919734617275659</v>
      </c>
      <c r="I32" s="38">
        <v>8.005390755227468</v>
      </c>
      <c r="J32" s="38">
        <v>7.976057078092705</v>
      </c>
      <c r="K32" s="38">
        <v>8.38857874008991</v>
      </c>
      <c r="L32" s="38">
        <v>8.481286948238704</v>
      </c>
      <c r="M32" s="38"/>
      <c r="N32" s="38"/>
      <c r="O32" s="38">
        <v>8.03266419219221</v>
      </c>
      <c r="P32" s="38">
        <v>8.281974255473772</v>
      </c>
      <c r="R32" s="3"/>
    </row>
    <row r="33" spans="1:18" ht="11.25" customHeight="1">
      <c r="A33" s="39" t="s">
        <v>72</v>
      </c>
      <c r="B33" s="38">
        <v>8.261524661869343</v>
      </c>
      <c r="C33" s="38">
        <v>8.220182054204079</v>
      </c>
      <c r="D33" s="38">
        <v>8.186249969564864</v>
      </c>
      <c r="E33" s="38">
        <v>8.006905289686445</v>
      </c>
      <c r="F33" s="38">
        <v>8.20102800299668</v>
      </c>
      <c r="G33" s="38">
        <v>7.728809218812292</v>
      </c>
      <c r="H33" s="38">
        <v>7.7510600889440475</v>
      </c>
      <c r="I33" s="38">
        <v>8.01396494454391</v>
      </c>
      <c r="J33" s="38">
        <v>7.59456130165896</v>
      </c>
      <c r="K33" s="38">
        <v>7.6671361296800145</v>
      </c>
      <c r="L33" s="38">
        <v>7.844917838010172</v>
      </c>
      <c r="M33" s="38"/>
      <c r="N33" s="38"/>
      <c r="O33" s="38">
        <v>8.222652228546096</v>
      </c>
      <c r="P33" s="38">
        <v>7.702205089783049</v>
      </c>
      <c r="R33" s="3"/>
    </row>
    <row r="34" spans="1:18" ht="11.25" customHeight="1">
      <c r="A34" s="39" t="s">
        <v>73</v>
      </c>
      <c r="B34" s="38">
        <v>7.472215809347538</v>
      </c>
      <c r="C34" s="38">
        <v>7.35762442143361</v>
      </c>
      <c r="D34" s="38">
        <v>7.305158474409412</v>
      </c>
      <c r="E34" s="38">
        <v>7.15351929360428</v>
      </c>
      <c r="F34" s="38">
        <v>7.340429111894546</v>
      </c>
      <c r="G34" s="38">
        <v>6.908721840275665</v>
      </c>
      <c r="H34" s="38">
        <v>6.850080461279438</v>
      </c>
      <c r="I34" s="38">
        <v>6.760304474283796</v>
      </c>
      <c r="J34" s="38">
        <v>6.7950012415834</v>
      </c>
      <c r="K34" s="38">
        <v>6.863866772650865</v>
      </c>
      <c r="L34" s="38">
        <v>6.995072845216938</v>
      </c>
      <c r="M34" s="38"/>
      <c r="N34" s="38"/>
      <c r="O34" s="38">
        <v>7.378332901730187</v>
      </c>
      <c r="P34" s="38">
        <v>6.884646953150401</v>
      </c>
      <c r="R34" s="3"/>
    </row>
    <row r="35" spans="1:18" ht="11.25" customHeight="1">
      <c r="A35" s="39" t="s">
        <v>74</v>
      </c>
      <c r="B35" s="38">
        <v>7.965226434716838</v>
      </c>
      <c r="C35" s="38">
        <v>7.890140028589809</v>
      </c>
      <c r="D35" s="38">
        <v>7.845673349364593</v>
      </c>
      <c r="E35" s="38">
        <v>7.672313446200047</v>
      </c>
      <c r="F35" s="38">
        <v>7.856125441299376</v>
      </c>
      <c r="G35" s="38">
        <v>7.479335534584826</v>
      </c>
      <c r="H35" s="38">
        <v>7.559078533895744</v>
      </c>
      <c r="I35" s="38">
        <v>7.652198895362261</v>
      </c>
      <c r="J35" s="38">
        <v>7.525954489606636</v>
      </c>
      <c r="K35" s="38">
        <v>7.738581898420642</v>
      </c>
      <c r="L35" s="38">
        <v>7.868532805106558</v>
      </c>
      <c r="M35" s="38"/>
      <c r="N35" s="38"/>
      <c r="O35" s="38">
        <v>7.9003466042237465</v>
      </c>
      <c r="P35" s="38">
        <v>7.711023064377945</v>
      </c>
      <c r="R35" s="3"/>
    </row>
    <row r="36" spans="1:18" ht="11.25" customHeight="1">
      <c r="A36" s="39" t="s">
        <v>75</v>
      </c>
      <c r="B36" s="38">
        <v>6.36427228804122</v>
      </c>
      <c r="C36" s="38">
        <v>6.2897356432923255</v>
      </c>
      <c r="D36" s="38">
        <v>6.290278524164421</v>
      </c>
      <c r="E36" s="38">
        <v>6.19523395552397</v>
      </c>
      <c r="F36" s="38">
        <v>6.321127417214828</v>
      </c>
      <c r="G36" s="38">
        <v>6.040768527986608</v>
      </c>
      <c r="H36" s="38">
        <v>5.974778866596634</v>
      </c>
      <c r="I36" s="38">
        <v>5.931971314470428</v>
      </c>
      <c r="J36" s="38">
        <v>5.727573961798085</v>
      </c>
      <c r="K36" s="38">
        <v>5.692672345728972</v>
      </c>
      <c r="L36" s="38">
        <v>5.729814905286189</v>
      </c>
      <c r="M36" s="38"/>
      <c r="N36" s="38"/>
      <c r="O36" s="38">
        <v>6.314762151832656</v>
      </c>
      <c r="P36" s="38">
        <v>5.716687070937748</v>
      </c>
      <c r="R36" s="3"/>
    </row>
    <row r="37" spans="1:16" ht="12.75">
      <c r="A37" s="39" t="s">
        <v>79</v>
      </c>
      <c r="B37" s="38">
        <v>6.503552012215104</v>
      </c>
      <c r="C37" s="38">
        <v>6.410789173664011</v>
      </c>
      <c r="D37" s="38">
        <v>6.389112569477373</v>
      </c>
      <c r="E37" s="38">
        <v>6.241480282191284</v>
      </c>
      <c r="F37" s="38">
        <v>6.354795000706264</v>
      </c>
      <c r="G37" s="38">
        <v>6.084193380418965</v>
      </c>
      <c r="H37" s="38">
        <v>6.024448335263401</v>
      </c>
      <c r="I37" s="38">
        <v>5.99924882324316</v>
      </c>
      <c r="J37" s="38">
        <v>5.726959467109595</v>
      </c>
      <c r="K37" s="38">
        <v>5.651465479755907</v>
      </c>
      <c r="L37" s="38">
        <v>5.6822781159289075</v>
      </c>
      <c r="O37" s="38">
        <v>6.434484585118828</v>
      </c>
      <c r="P37" s="38">
        <v>5.68690102093147</v>
      </c>
    </row>
    <row r="38" spans="1:16" ht="11.25" customHeight="1">
      <c r="A38" s="39" t="s">
        <v>101</v>
      </c>
      <c r="B38" s="38">
        <v>6.086078956933925</v>
      </c>
      <c r="C38" s="38">
        <v>6.047324631047</v>
      </c>
      <c r="D38" s="38">
        <v>6.091464386853353</v>
      </c>
      <c r="E38" s="38">
        <v>6.101518675605418</v>
      </c>
      <c r="F38" s="38">
        <v>6.252755658728598</v>
      </c>
      <c r="G38" s="38">
        <v>5.952877290508545</v>
      </c>
      <c r="H38" s="38">
        <v>5.874424671666071</v>
      </c>
      <c r="I38" s="38">
        <v>5.797774730543822</v>
      </c>
      <c r="J38" s="38">
        <v>5.728784658148607</v>
      </c>
      <c r="K38" s="38">
        <v>5.773121878342238</v>
      </c>
      <c r="L38" s="38">
        <v>5.823314486815694</v>
      </c>
      <c r="O38" s="38">
        <v>6.074955991611426</v>
      </c>
      <c r="P38" s="38">
        <v>5.775073674435514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2.75">
      <c r="A41" s="68" t="s">
        <v>123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</sheetData>
  <sheetProtection/>
  <mergeCells count="1">
    <mergeCell ref="A1:I1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&amp;L&amp;8&amp;F&amp;R&amp;8&amp;P/&amp;N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A41" sqref="A41"/>
    </sheetView>
  </sheetViews>
  <sheetFormatPr defaultColWidth="8.8515625" defaultRowHeight="15"/>
  <cols>
    <col min="1" max="16384" width="8.8515625" style="2" customWidth="1"/>
  </cols>
  <sheetData>
    <row r="1" ht="12.75">
      <c r="A1" s="2" t="s">
        <v>93</v>
      </c>
    </row>
    <row r="2" spans="1:14" ht="31.5">
      <c r="A2" s="50" t="s">
        <v>94</v>
      </c>
      <c r="B2" s="51" t="s">
        <v>105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1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21">
      <c r="A4" s="50" t="s">
        <v>98</v>
      </c>
      <c r="B4" s="51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7" spans="1:16" ht="22.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8.4</v>
      </c>
      <c r="C8" s="36">
        <v>9.5</v>
      </c>
      <c r="D8" s="36">
        <v>8.4</v>
      </c>
      <c r="E8" s="36">
        <v>8.5</v>
      </c>
      <c r="F8" s="36"/>
      <c r="G8" s="36">
        <v>9.6</v>
      </c>
      <c r="H8" s="36">
        <v>9.7</v>
      </c>
      <c r="I8" s="36">
        <v>11.2</v>
      </c>
      <c r="J8" s="36">
        <v>9.6</v>
      </c>
      <c r="K8" s="36">
        <v>9.9</v>
      </c>
      <c r="L8" s="36">
        <v>10.1</v>
      </c>
      <c r="M8" s="36">
        <v>9.4</v>
      </c>
      <c r="N8" s="36">
        <v>7.3</v>
      </c>
      <c r="O8" s="36">
        <f>AVERAGE(B8:D8)</f>
        <v>8.766666666666666</v>
      </c>
      <c r="P8" s="36">
        <f>AVERAGE(K8:M8)</f>
        <v>9.799999999999999</v>
      </c>
    </row>
    <row r="9" spans="1:16" ht="11.25" customHeight="1">
      <c r="A9" s="37" t="s">
        <v>2</v>
      </c>
      <c r="B9" s="38">
        <v>8.9</v>
      </c>
      <c r="C9" s="38">
        <v>10</v>
      </c>
      <c r="D9" s="38">
        <v>12.5</v>
      </c>
      <c r="E9" s="38">
        <v>9.5</v>
      </c>
      <c r="F9" s="38"/>
      <c r="G9" s="38">
        <v>9.7</v>
      </c>
      <c r="H9" s="38">
        <v>8.5</v>
      </c>
      <c r="I9" s="38">
        <v>10.1</v>
      </c>
      <c r="J9" s="38">
        <v>13.3</v>
      </c>
      <c r="K9" s="38">
        <v>11</v>
      </c>
      <c r="L9" s="38">
        <v>12</v>
      </c>
      <c r="M9" s="38">
        <v>11.3</v>
      </c>
      <c r="N9" s="38">
        <v>9.3</v>
      </c>
      <c r="O9" s="38">
        <f aca="true" t="shared" si="0" ref="O9:O38">AVERAGE(B9:D9)</f>
        <v>10.466666666666667</v>
      </c>
      <c r="P9" s="38">
        <f aca="true" t="shared" si="1" ref="P9:P38">AVERAGE(K9:M9)</f>
        <v>11.433333333333332</v>
      </c>
    </row>
    <row r="10" spans="1:16" ht="11.25" customHeight="1">
      <c r="A10" s="39" t="s">
        <v>3</v>
      </c>
      <c r="B10" s="38">
        <v>8.8</v>
      </c>
      <c r="C10" s="38">
        <v>10</v>
      </c>
      <c r="D10" s="38">
        <v>10.2</v>
      </c>
      <c r="E10" s="38">
        <v>9.3</v>
      </c>
      <c r="F10" s="38"/>
      <c r="G10" s="38">
        <v>10.5</v>
      </c>
      <c r="H10" s="38">
        <v>9.7</v>
      </c>
      <c r="I10" s="38">
        <v>10.2</v>
      </c>
      <c r="J10" s="38">
        <v>10.1</v>
      </c>
      <c r="K10" s="38">
        <v>11.2</v>
      </c>
      <c r="L10" s="38">
        <v>13.2</v>
      </c>
      <c r="M10" s="38">
        <v>11.5</v>
      </c>
      <c r="N10" s="38">
        <v>8.7</v>
      </c>
      <c r="O10" s="38">
        <f t="shared" si="0"/>
        <v>9.666666666666666</v>
      </c>
      <c r="P10" s="38">
        <f t="shared" si="1"/>
        <v>11.966666666666667</v>
      </c>
    </row>
    <row r="11" spans="1:16" ht="11.25" customHeight="1">
      <c r="A11" s="39" t="s">
        <v>68</v>
      </c>
      <c r="B11" s="38">
        <v>13.3</v>
      </c>
      <c r="C11" s="38">
        <v>14</v>
      </c>
      <c r="D11" s="38">
        <v>17.5</v>
      </c>
      <c r="E11" s="38">
        <v>13.4</v>
      </c>
      <c r="F11" s="38"/>
      <c r="G11" s="38">
        <v>12.1</v>
      </c>
      <c r="H11" s="38">
        <v>13.8</v>
      </c>
      <c r="I11" s="38">
        <v>14.6</v>
      </c>
      <c r="J11" s="38">
        <v>15.1</v>
      </c>
      <c r="K11" s="38">
        <v>15.6</v>
      </c>
      <c r="L11" s="38">
        <v>15</v>
      </c>
      <c r="M11" s="38">
        <v>16</v>
      </c>
      <c r="N11" s="38">
        <v>11.9</v>
      </c>
      <c r="O11" s="38">
        <f t="shared" si="0"/>
        <v>14.933333333333332</v>
      </c>
      <c r="P11" s="38">
        <f t="shared" si="1"/>
        <v>15.533333333333333</v>
      </c>
    </row>
    <row r="12" spans="1:16" ht="11.25" customHeight="1">
      <c r="A12" s="40" t="s">
        <v>69</v>
      </c>
      <c r="B12" s="41">
        <v>16.6</v>
      </c>
      <c r="C12" s="41">
        <v>17.4</v>
      </c>
      <c r="D12" s="41">
        <v>22.3</v>
      </c>
      <c r="E12" s="41">
        <v>15.8</v>
      </c>
      <c r="F12" s="41"/>
      <c r="G12" s="41">
        <v>13.9</v>
      </c>
      <c r="H12" s="41">
        <v>15.3</v>
      </c>
      <c r="I12" s="41">
        <v>16.5</v>
      </c>
      <c r="J12" s="41">
        <v>17.7</v>
      </c>
      <c r="K12" s="41">
        <v>18.5</v>
      </c>
      <c r="L12" s="41">
        <v>16</v>
      </c>
      <c r="M12" s="41">
        <v>17.5</v>
      </c>
      <c r="N12" s="41">
        <v>15.8</v>
      </c>
      <c r="O12" s="41">
        <f t="shared" si="0"/>
        <v>18.766666666666666</v>
      </c>
      <c r="P12" s="41">
        <f t="shared" si="1"/>
        <v>17.333333333333332</v>
      </c>
    </row>
    <row r="13" spans="1:16" ht="11.25" customHeight="1">
      <c r="A13" s="40" t="s">
        <v>70</v>
      </c>
      <c r="B13" s="41">
        <v>10.1</v>
      </c>
      <c r="C13" s="41">
        <v>10.8</v>
      </c>
      <c r="D13" s="41">
        <v>12.9</v>
      </c>
      <c r="E13" s="41">
        <v>11.1</v>
      </c>
      <c r="F13" s="41"/>
      <c r="G13" s="41">
        <v>10.4</v>
      </c>
      <c r="H13" s="41">
        <v>12.4</v>
      </c>
      <c r="I13" s="41">
        <v>12.7</v>
      </c>
      <c r="J13" s="41">
        <v>12.5</v>
      </c>
      <c r="K13" s="41">
        <v>13</v>
      </c>
      <c r="L13" s="41">
        <v>14.1</v>
      </c>
      <c r="M13" s="41">
        <v>14.5</v>
      </c>
      <c r="N13" s="41">
        <v>8.1</v>
      </c>
      <c r="O13" s="41">
        <f t="shared" si="0"/>
        <v>11.266666666666666</v>
      </c>
      <c r="P13" s="41">
        <f t="shared" si="1"/>
        <v>13.866666666666667</v>
      </c>
    </row>
    <row r="14" spans="1:16" ht="11.25" customHeight="1">
      <c r="A14" s="39" t="s">
        <v>7</v>
      </c>
      <c r="B14" s="38">
        <v>10.2</v>
      </c>
      <c r="C14" s="38">
        <v>10.4</v>
      </c>
      <c r="D14" s="38">
        <v>11.5</v>
      </c>
      <c r="E14" s="38">
        <v>10.2</v>
      </c>
      <c r="F14" s="38"/>
      <c r="G14" s="38">
        <v>9.6</v>
      </c>
      <c r="H14" s="38">
        <v>11.6</v>
      </c>
      <c r="I14" s="38">
        <v>11.8</v>
      </c>
      <c r="J14" s="38">
        <v>12.3</v>
      </c>
      <c r="K14" s="38">
        <v>11.9</v>
      </c>
      <c r="L14" s="38">
        <v>12.7</v>
      </c>
      <c r="M14" s="38">
        <v>13</v>
      </c>
      <c r="N14" s="38">
        <v>8.7</v>
      </c>
      <c r="O14" s="38">
        <f t="shared" si="0"/>
        <v>10.700000000000001</v>
      </c>
      <c r="P14" s="38">
        <f t="shared" si="1"/>
        <v>12.533333333333333</v>
      </c>
    </row>
    <row r="15" spans="1:16" ht="11.25" customHeight="1">
      <c r="A15" s="39" t="s">
        <v>8</v>
      </c>
      <c r="B15" s="38">
        <v>11.6</v>
      </c>
      <c r="C15" s="38">
        <v>12.9</v>
      </c>
      <c r="D15" s="38">
        <v>9.7</v>
      </c>
      <c r="E15" s="38">
        <v>9.7</v>
      </c>
      <c r="F15" s="38"/>
      <c r="G15" s="38">
        <v>11.9</v>
      </c>
      <c r="H15" s="38">
        <v>9.2</v>
      </c>
      <c r="I15" s="38">
        <v>12.4</v>
      </c>
      <c r="J15" s="38">
        <v>12.8</v>
      </c>
      <c r="K15" s="38">
        <v>13.1</v>
      </c>
      <c r="L15" s="38">
        <v>14</v>
      </c>
      <c r="M15" s="38">
        <v>12.7</v>
      </c>
      <c r="N15" s="38">
        <v>10.5</v>
      </c>
      <c r="O15" s="38">
        <f t="shared" si="0"/>
        <v>11.4</v>
      </c>
      <c r="P15" s="38">
        <f t="shared" si="1"/>
        <v>13.266666666666666</v>
      </c>
    </row>
    <row r="16" spans="1:16" ht="11.25" customHeight="1">
      <c r="A16" s="39" t="s">
        <v>9</v>
      </c>
      <c r="B16" s="38">
        <v>8.1</v>
      </c>
      <c r="C16" s="38">
        <v>8.1</v>
      </c>
      <c r="D16" s="38">
        <v>9.2</v>
      </c>
      <c r="E16" s="38">
        <v>8.5</v>
      </c>
      <c r="F16" s="38"/>
      <c r="G16" s="38">
        <v>6.8</v>
      </c>
      <c r="H16" s="38">
        <v>8.5</v>
      </c>
      <c r="I16" s="38">
        <v>10.4</v>
      </c>
      <c r="J16" s="38">
        <v>9.6</v>
      </c>
      <c r="K16" s="38">
        <v>10.3</v>
      </c>
      <c r="L16" s="38">
        <v>9.9</v>
      </c>
      <c r="M16" s="38">
        <v>11.1</v>
      </c>
      <c r="N16" s="38">
        <v>8.8</v>
      </c>
      <c r="O16" s="38">
        <f t="shared" si="0"/>
        <v>8.466666666666667</v>
      </c>
      <c r="P16" s="38">
        <f t="shared" si="1"/>
        <v>10.433333333333335</v>
      </c>
    </row>
    <row r="17" spans="1:16" ht="11.25" customHeight="1">
      <c r="A17" s="39" t="s">
        <v>10</v>
      </c>
      <c r="B17" s="38">
        <v>9.1</v>
      </c>
      <c r="C17" s="38">
        <v>9.2</v>
      </c>
      <c r="D17" s="38">
        <v>8.3</v>
      </c>
      <c r="E17" s="38">
        <v>8.7</v>
      </c>
      <c r="F17" s="38"/>
      <c r="G17" s="38">
        <v>8.2</v>
      </c>
      <c r="H17" s="38">
        <v>11.1</v>
      </c>
      <c r="I17" s="38">
        <v>10.6</v>
      </c>
      <c r="J17" s="38">
        <v>10.1</v>
      </c>
      <c r="K17" s="38">
        <v>10.4</v>
      </c>
      <c r="L17" s="38">
        <v>10.6</v>
      </c>
      <c r="M17" s="38">
        <v>10.1</v>
      </c>
      <c r="N17" s="38">
        <v>8</v>
      </c>
      <c r="O17" s="38">
        <f t="shared" si="0"/>
        <v>8.866666666666665</v>
      </c>
      <c r="P17" s="38">
        <f t="shared" si="1"/>
        <v>10.366666666666667</v>
      </c>
    </row>
    <row r="18" spans="1:16" ht="11.25" customHeight="1">
      <c r="A18" s="39" t="s">
        <v>11</v>
      </c>
      <c r="B18" s="38">
        <v>9.1</v>
      </c>
      <c r="C18" s="38">
        <v>10.9</v>
      </c>
      <c r="D18" s="38">
        <v>9.6</v>
      </c>
      <c r="E18" s="38">
        <v>10.6</v>
      </c>
      <c r="F18" s="38"/>
      <c r="G18" s="38">
        <v>8.7</v>
      </c>
      <c r="H18" s="38">
        <v>10.3</v>
      </c>
      <c r="I18" s="38">
        <v>8.1</v>
      </c>
      <c r="J18" s="38">
        <v>11.6</v>
      </c>
      <c r="K18" s="38">
        <v>9.9</v>
      </c>
      <c r="L18" s="38">
        <v>10.7</v>
      </c>
      <c r="M18" s="38">
        <v>9.8</v>
      </c>
      <c r="N18" s="38">
        <v>8.6</v>
      </c>
      <c r="O18" s="38">
        <f t="shared" si="0"/>
        <v>9.866666666666667</v>
      </c>
      <c r="P18" s="38">
        <f t="shared" si="1"/>
        <v>10.133333333333335</v>
      </c>
    </row>
    <row r="19" spans="1:16" ht="11.25" customHeight="1">
      <c r="A19" s="39" t="s">
        <v>12</v>
      </c>
      <c r="B19" s="38">
        <v>9.6</v>
      </c>
      <c r="C19" s="38">
        <v>8.3</v>
      </c>
      <c r="D19" s="38">
        <v>8.3</v>
      </c>
      <c r="E19" s="38">
        <v>7.4</v>
      </c>
      <c r="F19" s="38"/>
      <c r="G19" s="38">
        <v>9</v>
      </c>
      <c r="H19" s="38">
        <v>9.5</v>
      </c>
      <c r="I19" s="38">
        <v>8.1</v>
      </c>
      <c r="J19" s="38">
        <v>8.8</v>
      </c>
      <c r="K19" s="38">
        <v>10.3</v>
      </c>
      <c r="L19" s="38">
        <v>10.6</v>
      </c>
      <c r="M19" s="38">
        <v>7.6</v>
      </c>
      <c r="N19" s="38">
        <v>7.7</v>
      </c>
      <c r="O19" s="38">
        <f t="shared" si="0"/>
        <v>8.733333333333333</v>
      </c>
      <c r="P19" s="38">
        <f t="shared" si="1"/>
        <v>9.5</v>
      </c>
    </row>
    <row r="20" spans="1:16" ht="11.25" customHeight="1">
      <c r="A20" s="39" t="s">
        <v>13</v>
      </c>
      <c r="B20" s="38">
        <v>8.9</v>
      </c>
      <c r="C20" s="38">
        <v>7.9</v>
      </c>
      <c r="D20" s="38">
        <v>9.1</v>
      </c>
      <c r="E20" s="38">
        <v>10.1</v>
      </c>
      <c r="F20" s="38"/>
      <c r="G20" s="38">
        <v>9.8</v>
      </c>
      <c r="H20" s="38">
        <v>12</v>
      </c>
      <c r="I20" s="38">
        <v>7.5</v>
      </c>
      <c r="J20" s="38">
        <v>9.3</v>
      </c>
      <c r="K20" s="38">
        <v>12.1</v>
      </c>
      <c r="L20" s="38">
        <v>9.6</v>
      </c>
      <c r="M20" s="38">
        <v>9.5</v>
      </c>
      <c r="N20" s="38">
        <v>7.7</v>
      </c>
      <c r="O20" s="38">
        <f t="shared" si="0"/>
        <v>8.633333333333333</v>
      </c>
      <c r="P20" s="38">
        <f t="shared" si="1"/>
        <v>10.4</v>
      </c>
    </row>
    <row r="21" spans="1:16" ht="11.25" customHeight="1">
      <c r="A21" s="39" t="s">
        <v>14</v>
      </c>
      <c r="B21" s="38">
        <v>10.2</v>
      </c>
      <c r="C21" s="38">
        <v>8.3</v>
      </c>
      <c r="D21" s="38">
        <v>10.8</v>
      </c>
      <c r="E21" s="38">
        <v>10</v>
      </c>
      <c r="F21" s="38"/>
      <c r="G21" s="38">
        <v>11.3</v>
      </c>
      <c r="H21" s="38">
        <v>10.7</v>
      </c>
      <c r="I21" s="38">
        <v>11.1</v>
      </c>
      <c r="J21" s="38">
        <v>11.2</v>
      </c>
      <c r="K21" s="38">
        <v>11.1</v>
      </c>
      <c r="L21" s="38">
        <v>12.2</v>
      </c>
      <c r="M21" s="38">
        <v>12.4</v>
      </c>
      <c r="N21" s="38">
        <v>9.3</v>
      </c>
      <c r="O21" s="38">
        <f t="shared" si="0"/>
        <v>9.766666666666667</v>
      </c>
      <c r="P21" s="38">
        <f t="shared" si="1"/>
        <v>11.899999999999999</v>
      </c>
    </row>
    <row r="22" spans="1:16" ht="11.25" customHeight="1">
      <c r="A22" s="39" t="s">
        <v>15</v>
      </c>
      <c r="B22" s="38">
        <v>5.9</v>
      </c>
      <c r="C22" s="38">
        <v>8.7</v>
      </c>
      <c r="D22" s="38">
        <v>8.1</v>
      </c>
      <c r="E22" s="38">
        <v>8.9</v>
      </c>
      <c r="F22" s="38"/>
      <c r="G22" s="38">
        <v>9.2</v>
      </c>
      <c r="H22" s="38">
        <v>9.6</v>
      </c>
      <c r="I22" s="38">
        <v>9</v>
      </c>
      <c r="J22" s="38">
        <v>10.5</v>
      </c>
      <c r="K22" s="38">
        <v>8.7</v>
      </c>
      <c r="L22" s="38">
        <v>10.5</v>
      </c>
      <c r="M22" s="38">
        <v>8.1</v>
      </c>
      <c r="N22" s="38">
        <v>6.3</v>
      </c>
      <c r="O22" s="38">
        <f t="shared" si="0"/>
        <v>7.566666666666666</v>
      </c>
      <c r="P22" s="38">
        <f t="shared" si="1"/>
        <v>9.1</v>
      </c>
    </row>
    <row r="23" spans="1:16" ht="11.25" customHeight="1">
      <c r="A23" s="39" t="s">
        <v>16</v>
      </c>
      <c r="B23" s="38">
        <v>7.3</v>
      </c>
      <c r="C23" s="38">
        <v>10</v>
      </c>
      <c r="D23" s="38">
        <v>7.9</v>
      </c>
      <c r="E23" s="38">
        <v>6.4</v>
      </c>
      <c r="F23" s="38"/>
      <c r="G23" s="38">
        <v>7.5</v>
      </c>
      <c r="H23" s="38">
        <v>7.6</v>
      </c>
      <c r="I23" s="38">
        <v>7.6</v>
      </c>
      <c r="J23" s="38">
        <v>6</v>
      </c>
      <c r="K23" s="38">
        <v>10.2</v>
      </c>
      <c r="L23" s="38">
        <v>8.5</v>
      </c>
      <c r="M23" s="38">
        <v>8.6</v>
      </c>
      <c r="N23" s="38">
        <v>7.2</v>
      </c>
      <c r="O23" s="38">
        <f t="shared" si="0"/>
        <v>8.4</v>
      </c>
      <c r="P23" s="38">
        <f t="shared" si="1"/>
        <v>9.1</v>
      </c>
    </row>
    <row r="24" spans="1:16" ht="11.25" customHeight="1">
      <c r="A24" s="39" t="s">
        <v>17</v>
      </c>
      <c r="B24" s="38">
        <v>5.9</v>
      </c>
      <c r="C24" s="38">
        <v>7.2</v>
      </c>
      <c r="D24" s="38">
        <v>5.1</v>
      </c>
      <c r="E24" s="38">
        <v>7.5</v>
      </c>
      <c r="F24" s="38"/>
      <c r="G24" s="38">
        <v>6.9</v>
      </c>
      <c r="H24" s="38">
        <v>6.8</v>
      </c>
      <c r="I24" s="38">
        <v>5.7</v>
      </c>
      <c r="J24" s="38">
        <v>8.1</v>
      </c>
      <c r="K24" s="38">
        <v>7.7</v>
      </c>
      <c r="L24" s="38">
        <v>6</v>
      </c>
      <c r="M24" s="38">
        <v>6.6</v>
      </c>
      <c r="N24" s="38">
        <v>5.1</v>
      </c>
      <c r="O24" s="38">
        <f t="shared" si="0"/>
        <v>6.066666666666667</v>
      </c>
      <c r="P24" s="38">
        <f t="shared" si="1"/>
        <v>6.766666666666666</v>
      </c>
    </row>
    <row r="25" spans="1:16" ht="11.25" customHeight="1">
      <c r="A25" s="39" t="s">
        <v>18</v>
      </c>
      <c r="B25" s="38">
        <v>7.1</v>
      </c>
      <c r="C25" s="38">
        <v>8.4</v>
      </c>
      <c r="D25" s="38">
        <v>8.7</v>
      </c>
      <c r="E25" s="38">
        <v>7.6</v>
      </c>
      <c r="F25" s="38"/>
      <c r="G25" s="38">
        <v>7.5</v>
      </c>
      <c r="H25" s="38">
        <v>7.5</v>
      </c>
      <c r="I25" s="38">
        <v>7.4</v>
      </c>
      <c r="J25" s="38">
        <v>7</v>
      </c>
      <c r="K25" s="38">
        <v>7.6</v>
      </c>
      <c r="L25" s="38">
        <v>7.7</v>
      </c>
      <c r="M25" s="38">
        <v>8.8</v>
      </c>
      <c r="N25" s="38">
        <v>6.8</v>
      </c>
      <c r="O25" s="38">
        <f t="shared" si="0"/>
        <v>8.066666666666666</v>
      </c>
      <c r="P25" s="38">
        <f t="shared" si="1"/>
        <v>8.033333333333333</v>
      </c>
    </row>
    <row r="26" spans="1:16" ht="11.25" customHeight="1">
      <c r="A26" s="39" t="s">
        <v>19</v>
      </c>
      <c r="B26" s="38">
        <v>5.6</v>
      </c>
      <c r="C26" s="38">
        <v>8.7</v>
      </c>
      <c r="D26" s="38">
        <v>7.7</v>
      </c>
      <c r="E26" s="38">
        <v>7.6</v>
      </c>
      <c r="F26" s="38"/>
      <c r="G26" s="38">
        <v>7.7</v>
      </c>
      <c r="H26" s="38">
        <v>8.4</v>
      </c>
      <c r="I26" s="38">
        <v>9</v>
      </c>
      <c r="J26" s="38">
        <v>9.6</v>
      </c>
      <c r="K26" s="38">
        <v>9.2</v>
      </c>
      <c r="L26" s="38">
        <v>10.3</v>
      </c>
      <c r="M26" s="38">
        <v>11.2</v>
      </c>
      <c r="N26" s="38">
        <v>8.1</v>
      </c>
      <c r="O26" s="38">
        <f t="shared" si="0"/>
        <v>7.333333333333333</v>
      </c>
      <c r="P26" s="38">
        <f t="shared" si="1"/>
        <v>10.233333333333333</v>
      </c>
    </row>
    <row r="27" spans="1:16" ht="11.25" customHeight="1">
      <c r="A27" s="39" t="s">
        <v>20</v>
      </c>
      <c r="B27" s="38">
        <v>8.1</v>
      </c>
      <c r="C27" s="38">
        <v>8.4</v>
      </c>
      <c r="D27" s="38">
        <v>6.9</v>
      </c>
      <c r="E27" s="38">
        <v>5.9</v>
      </c>
      <c r="F27" s="38"/>
      <c r="G27" s="38">
        <v>8.5</v>
      </c>
      <c r="H27" s="38">
        <v>6.8</v>
      </c>
      <c r="I27" s="38">
        <v>6.7</v>
      </c>
      <c r="J27" s="38">
        <v>8.5</v>
      </c>
      <c r="K27" s="38">
        <v>8.3</v>
      </c>
      <c r="L27" s="38">
        <v>10.1</v>
      </c>
      <c r="M27" s="38">
        <v>8.1</v>
      </c>
      <c r="N27" s="38">
        <v>5.6</v>
      </c>
      <c r="O27" s="38">
        <f t="shared" si="0"/>
        <v>7.8</v>
      </c>
      <c r="P27" s="38">
        <f t="shared" si="1"/>
        <v>8.833333333333334</v>
      </c>
    </row>
    <row r="28" spans="1:16" ht="11.25" customHeight="1">
      <c r="A28" s="39" t="s">
        <v>21</v>
      </c>
      <c r="B28" s="38">
        <v>7.9</v>
      </c>
      <c r="C28" s="38">
        <v>7.1</v>
      </c>
      <c r="D28" s="38">
        <v>7.6</v>
      </c>
      <c r="E28" s="38">
        <v>7.1</v>
      </c>
      <c r="F28" s="38"/>
      <c r="G28" s="38">
        <v>5.7</v>
      </c>
      <c r="H28" s="38">
        <v>7.6</v>
      </c>
      <c r="I28" s="38">
        <v>7.3</v>
      </c>
      <c r="J28" s="38">
        <v>8</v>
      </c>
      <c r="K28" s="38">
        <v>8.8</v>
      </c>
      <c r="L28" s="38">
        <v>8.2</v>
      </c>
      <c r="M28" s="38">
        <v>7.8</v>
      </c>
      <c r="N28" s="38">
        <v>6.8</v>
      </c>
      <c r="O28" s="38">
        <f t="shared" si="0"/>
        <v>7.533333333333334</v>
      </c>
      <c r="P28" s="38">
        <f t="shared" si="1"/>
        <v>8.266666666666667</v>
      </c>
    </row>
    <row r="29" spans="1:16" ht="11.25" customHeight="1">
      <c r="A29" s="39" t="s">
        <v>22</v>
      </c>
      <c r="B29" s="38">
        <v>8.5</v>
      </c>
      <c r="C29" s="38">
        <v>9.9</v>
      </c>
      <c r="D29" s="38">
        <v>8.7</v>
      </c>
      <c r="E29" s="38">
        <v>6.8</v>
      </c>
      <c r="F29" s="38"/>
      <c r="G29" s="38">
        <v>7.9</v>
      </c>
      <c r="H29" s="38">
        <v>8.6</v>
      </c>
      <c r="I29" s="38">
        <v>7.4</v>
      </c>
      <c r="J29" s="38">
        <v>9.1</v>
      </c>
      <c r="K29" s="38">
        <v>8.8</v>
      </c>
      <c r="L29" s="38">
        <v>10.1</v>
      </c>
      <c r="M29" s="38">
        <v>9.2</v>
      </c>
      <c r="N29" s="38">
        <v>6.1</v>
      </c>
      <c r="O29" s="38">
        <f t="shared" si="0"/>
        <v>9.033333333333333</v>
      </c>
      <c r="P29" s="38">
        <f t="shared" si="1"/>
        <v>9.366666666666665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9.3</v>
      </c>
      <c r="C31" s="38">
        <v>10</v>
      </c>
      <c r="D31" s="38">
        <v>10</v>
      </c>
      <c r="E31" s="38">
        <v>9.4</v>
      </c>
      <c r="F31" s="38"/>
      <c r="G31" s="38">
        <v>9.7</v>
      </c>
      <c r="H31" s="38">
        <v>10.3</v>
      </c>
      <c r="I31" s="38">
        <v>11</v>
      </c>
      <c r="J31" s="38">
        <v>10.7</v>
      </c>
      <c r="K31" s="38">
        <v>11.2</v>
      </c>
      <c r="L31" s="38">
        <v>12.1</v>
      </c>
      <c r="M31" s="38">
        <v>11.4</v>
      </c>
      <c r="N31" s="38">
        <v>8.6</v>
      </c>
      <c r="O31" s="38">
        <f t="shared" si="0"/>
        <v>9.766666666666667</v>
      </c>
      <c r="P31" s="38">
        <f t="shared" si="1"/>
        <v>11.566666666666665</v>
      </c>
    </row>
    <row r="32" spans="1:16" ht="11.25" customHeight="1">
      <c r="A32" s="39" t="s">
        <v>71</v>
      </c>
      <c r="B32" s="38">
        <v>8.6</v>
      </c>
      <c r="C32" s="38">
        <v>9.7</v>
      </c>
      <c r="D32" s="38">
        <v>9.6</v>
      </c>
      <c r="E32" s="38">
        <v>9</v>
      </c>
      <c r="F32" s="38"/>
      <c r="G32" s="38">
        <v>9.9</v>
      </c>
      <c r="H32" s="38">
        <v>9.6</v>
      </c>
      <c r="I32" s="38">
        <v>10.5</v>
      </c>
      <c r="J32" s="38">
        <v>10</v>
      </c>
      <c r="K32" s="38">
        <v>10.8</v>
      </c>
      <c r="L32" s="38">
        <v>12</v>
      </c>
      <c r="M32" s="38">
        <v>10.9</v>
      </c>
      <c r="N32" s="38">
        <v>8.3</v>
      </c>
      <c r="O32" s="38">
        <f t="shared" si="0"/>
        <v>9.299999999999999</v>
      </c>
      <c r="P32" s="38">
        <f t="shared" si="1"/>
        <v>11.233333333333334</v>
      </c>
    </row>
    <row r="33" spans="1:16" ht="11.25" customHeight="1">
      <c r="A33" s="39" t="s">
        <v>72</v>
      </c>
      <c r="B33" s="38">
        <v>10.2</v>
      </c>
      <c r="C33" s="38">
        <v>10.5</v>
      </c>
      <c r="D33" s="38">
        <v>10.6</v>
      </c>
      <c r="E33" s="38">
        <v>9.9</v>
      </c>
      <c r="F33" s="38"/>
      <c r="G33" s="38">
        <v>9.6</v>
      </c>
      <c r="H33" s="38">
        <v>11.4</v>
      </c>
      <c r="I33" s="38">
        <v>11.7</v>
      </c>
      <c r="J33" s="38">
        <v>11.8</v>
      </c>
      <c r="K33" s="38">
        <v>11.8</v>
      </c>
      <c r="L33" s="38">
        <v>12.2</v>
      </c>
      <c r="M33" s="38">
        <v>12.1</v>
      </c>
      <c r="N33" s="38">
        <v>8.9</v>
      </c>
      <c r="O33" s="38">
        <f t="shared" si="0"/>
        <v>10.433333333333332</v>
      </c>
      <c r="P33" s="38">
        <f t="shared" si="1"/>
        <v>12.033333333333333</v>
      </c>
    </row>
    <row r="34" spans="1:16" ht="11.25" customHeight="1">
      <c r="A34" s="39" t="s">
        <v>73</v>
      </c>
      <c r="B34" s="38">
        <v>9.6</v>
      </c>
      <c r="C34" s="38">
        <v>9.1</v>
      </c>
      <c r="D34" s="38">
        <v>10</v>
      </c>
      <c r="E34" s="38">
        <v>10</v>
      </c>
      <c r="F34" s="38"/>
      <c r="G34" s="38">
        <v>10.1</v>
      </c>
      <c r="H34" s="38">
        <v>10.7</v>
      </c>
      <c r="I34" s="38">
        <v>9.4</v>
      </c>
      <c r="J34" s="38">
        <v>10.9</v>
      </c>
      <c r="K34" s="38">
        <v>10.8</v>
      </c>
      <c r="L34" s="38">
        <v>11.2</v>
      </c>
      <c r="M34" s="38">
        <v>10.8</v>
      </c>
      <c r="N34" s="38">
        <v>8.8</v>
      </c>
      <c r="O34" s="38">
        <f t="shared" si="0"/>
        <v>9.566666666666666</v>
      </c>
      <c r="P34" s="38">
        <f t="shared" si="1"/>
        <v>10.933333333333332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7.1</v>
      </c>
      <c r="C36" s="38">
        <v>7.9</v>
      </c>
      <c r="D36" s="38">
        <v>7.2</v>
      </c>
      <c r="E36" s="38">
        <v>7.3</v>
      </c>
      <c r="F36" s="38"/>
      <c r="G36" s="38">
        <v>7.2</v>
      </c>
      <c r="H36" s="38">
        <v>7.5</v>
      </c>
      <c r="I36" s="38">
        <v>7</v>
      </c>
      <c r="J36" s="38">
        <v>8.2</v>
      </c>
      <c r="K36" s="38">
        <v>8.2</v>
      </c>
      <c r="L36" s="38">
        <v>8</v>
      </c>
      <c r="M36" s="38">
        <v>7.9</v>
      </c>
      <c r="N36" s="38">
        <v>6.2</v>
      </c>
      <c r="O36" s="38">
        <f t="shared" si="0"/>
        <v>7.3999999999999995</v>
      </c>
      <c r="P36" s="38">
        <f t="shared" si="1"/>
        <v>8.033333333333333</v>
      </c>
    </row>
    <row r="37" spans="1:16" ht="12.75">
      <c r="A37" s="39" t="s">
        <v>79</v>
      </c>
      <c r="B37" s="38">
        <v>6.6</v>
      </c>
      <c r="C37" s="38">
        <v>8</v>
      </c>
      <c r="D37" s="38">
        <v>6.9</v>
      </c>
      <c r="E37" s="38">
        <v>7.4</v>
      </c>
      <c r="F37" s="38"/>
      <c r="G37" s="38">
        <v>7.6</v>
      </c>
      <c r="H37" s="38">
        <v>7.4</v>
      </c>
      <c r="I37" s="38">
        <v>6.8</v>
      </c>
      <c r="J37" s="38">
        <v>8.1</v>
      </c>
      <c r="K37" s="38">
        <v>8</v>
      </c>
      <c r="L37" s="38">
        <v>7.7</v>
      </c>
      <c r="M37" s="38">
        <v>7.8</v>
      </c>
      <c r="N37" s="38">
        <v>5.9</v>
      </c>
      <c r="O37" s="38">
        <f t="shared" si="0"/>
        <v>7.166666666666667</v>
      </c>
      <c r="P37" s="38">
        <f t="shared" si="1"/>
        <v>7.833333333333333</v>
      </c>
    </row>
    <row r="38" spans="1:16" ht="11.25" customHeight="1">
      <c r="A38" s="39" t="s">
        <v>101</v>
      </c>
      <c r="B38" s="38">
        <v>8.1</v>
      </c>
      <c r="C38" s="38">
        <v>7.8</v>
      </c>
      <c r="D38" s="38">
        <v>7.9</v>
      </c>
      <c r="E38" s="38">
        <v>7</v>
      </c>
      <c r="F38" s="38"/>
      <c r="G38" s="38">
        <v>6.3</v>
      </c>
      <c r="H38" s="38">
        <v>7.8</v>
      </c>
      <c r="I38" s="38">
        <v>7.3</v>
      </c>
      <c r="J38" s="38">
        <v>8.3</v>
      </c>
      <c r="K38" s="38">
        <v>8.8</v>
      </c>
      <c r="L38" s="38">
        <v>8.7</v>
      </c>
      <c r="M38" s="38">
        <v>8.2</v>
      </c>
      <c r="N38" s="38">
        <v>6.6</v>
      </c>
      <c r="O38" s="38">
        <f t="shared" si="0"/>
        <v>7.933333333333333</v>
      </c>
      <c r="P38" s="38">
        <f t="shared" si="1"/>
        <v>8.566666666666666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 t="s">
        <v>106</v>
      </c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A41" sqref="A41"/>
    </sheetView>
  </sheetViews>
  <sheetFormatPr defaultColWidth="8.8515625" defaultRowHeight="15"/>
  <cols>
    <col min="1" max="16384" width="8.8515625" style="2" customWidth="1"/>
  </cols>
  <sheetData>
    <row r="1" ht="12.75">
      <c r="A1" s="2" t="s">
        <v>93</v>
      </c>
    </row>
    <row r="2" spans="1:14" ht="31.5">
      <c r="A2" s="50" t="s">
        <v>94</v>
      </c>
      <c r="B2" s="51" t="s">
        <v>107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1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21">
      <c r="A4" s="50" t="s">
        <v>98</v>
      </c>
      <c r="B4" s="51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7" spans="1:16" ht="22.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16.6</v>
      </c>
      <c r="C8" s="36">
        <v>17.1</v>
      </c>
      <c r="D8" s="36">
        <v>17.9</v>
      </c>
      <c r="E8" s="36">
        <v>19.3</v>
      </c>
      <c r="F8" s="36"/>
      <c r="G8" s="36">
        <v>17.3</v>
      </c>
      <c r="H8" s="36">
        <v>18.8</v>
      </c>
      <c r="I8" s="36">
        <v>20.5</v>
      </c>
      <c r="J8" s="36">
        <v>19.4</v>
      </c>
      <c r="K8" s="36">
        <v>20.6</v>
      </c>
      <c r="L8" s="36">
        <v>20.9</v>
      </c>
      <c r="M8" s="36">
        <v>21.5</v>
      </c>
      <c r="N8" s="36">
        <v>20.6</v>
      </c>
      <c r="O8" s="36">
        <f>AVERAGE(B8:D8)</f>
        <v>17.2</v>
      </c>
      <c r="P8" s="36">
        <f>AVERAGE(K8:M8)</f>
        <v>21</v>
      </c>
    </row>
    <row r="9" spans="1:16" ht="11.25" customHeight="1">
      <c r="A9" s="37" t="s">
        <v>2</v>
      </c>
      <c r="B9" s="38">
        <v>20.9</v>
      </c>
      <c r="C9" s="38">
        <v>19.8</v>
      </c>
      <c r="D9" s="38">
        <v>21.2</v>
      </c>
      <c r="E9" s="38">
        <v>22.5</v>
      </c>
      <c r="F9" s="38"/>
      <c r="G9" s="38">
        <v>19.9</v>
      </c>
      <c r="H9" s="38">
        <v>21.5</v>
      </c>
      <c r="I9" s="38">
        <v>22.8</v>
      </c>
      <c r="J9" s="38">
        <v>24.7</v>
      </c>
      <c r="K9" s="38">
        <v>23.2</v>
      </c>
      <c r="L9" s="38">
        <v>25.4</v>
      </c>
      <c r="M9" s="38">
        <v>21</v>
      </c>
      <c r="N9" s="38">
        <v>22.4</v>
      </c>
      <c r="O9" s="38">
        <f aca="true" t="shared" si="0" ref="O9:O38">AVERAGE(B9:D9)</f>
        <v>20.633333333333336</v>
      </c>
      <c r="P9" s="38">
        <f aca="true" t="shared" si="1" ref="P9:P38">AVERAGE(K9:M9)</f>
        <v>23.2</v>
      </c>
    </row>
    <row r="10" spans="1:16" ht="11.25" customHeight="1">
      <c r="A10" s="39" t="s">
        <v>3</v>
      </c>
      <c r="B10" s="38">
        <v>17.7</v>
      </c>
      <c r="C10" s="38">
        <v>19.2</v>
      </c>
      <c r="D10" s="38">
        <v>17.3</v>
      </c>
      <c r="E10" s="38">
        <v>18.7</v>
      </c>
      <c r="F10" s="38"/>
      <c r="G10" s="38">
        <v>18.2</v>
      </c>
      <c r="H10" s="38">
        <v>18.4</v>
      </c>
      <c r="I10" s="38">
        <v>18.6</v>
      </c>
      <c r="J10" s="38">
        <v>18.9</v>
      </c>
      <c r="K10" s="38">
        <v>20.1</v>
      </c>
      <c r="L10" s="38">
        <v>21.7</v>
      </c>
      <c r="M10" s="38">
        <v>20.1</v>
      </c>
      <c r="N10" s="38">
        <v>19.5</v>
      </c>
      <c r="O10" s="38">
        <f t="shared" si="0"/>
        <v>18.066666666666666</v>
      </c>
      <c r="P10" s="38">
        <f t="shared" si="1"/>
        <v>20.633333333333333</v>
      </c>
    </row>
    <row r="11" spans="1:16" ht="11.25" customHeight="1">
      <c r="A11" s="39" t="s">
        <v>68</v>
      </c>
      <c r="B11" s="38">
        <v>27.3</v>
      </c>
      <c r="C11" s="38">
        <v>30.5</v>
      </c>
      <c r="D11" s="38">
        <v>31.4</v>
      </c>
      <c r="E11" s="38">
        <v>29.6</v>
      </c>
      <c r="F11" s="38"/>
      <c r="G11" s="38">
        <v>28.6</v>
      </c>
      <c r="H11" s="38">
        <v>29.2</v>
      </c>
      <c r="I11" s="38">
        <v>29.7</v>
      </c>
      <c r="J11" s="38">
        <v>30.9</v>
      </c>
      <c r="K11" s="38">
        <v>31.4</v>
      </c>
      <c r="L11" s="38">
        <v>28.6</v>
      </c>
      <c r="M11" s="38">
        <v>30.1</v>
      </c>
      <c r="N11" s="38">
        <v>29.1</v>
      </c>
      <c r="O11" s="38">
        <f t="shared" si="0"/>
        <v>29.73333333333333</v>
      </c>
      <c r="P11" s="38">
        <f t="shared" si="1"/>
        <v>30.03333333333333</v>
      </c>
    </row>
    <row r="12" spans="1:16" ht="11.25" customHeight="1">
      <c r="A12" s="40" t="s">
        <v>69</v>
      </c>
      <c r="B12" s="41">
        <v>34.7</v>
      </c>
      <c r="C12" s="41">
        <v>36.1</v>
      </c>
      <c r="D12" s="41">
        <v>40.7</v>
      </c>
      <c r="E12" s="41">
        <v>38.7</v>
      </c>
      <c r="F12" s="41"/>
      <c r="G12" s="41">
        <v>35.2</v>
      </c>
      <c r="H12" s="41">
        <v>34.5</v>
      </c>
      <c r="I12" s="41">
        <v>36.2</v>
      </c>
      <c r="J12" s="41">
        <v>36.3</v>
      </c>
      <c r="K12" s="41">
        <v>35.7</v>
      </c>
      <c r="L12" s="41">
        <v>32.3</v>
      </c>
      <c r="M12" s="41">
        <v>35.5</v>
      </c>
      <c r="N12" s="41">
        <v>37.6</v>
      </c>
      <c r="O12" s="41">
        <f t="shared" si="0"/>
        <v>37.16666666666667</v>
      </c>
      <c r="P12" s="41">
        <f t="shared" si="1"/>
        <v>34.5</v>
      </c>
    </row>
    <row r="13" spans="1:16" ht="11.25" customHeight="1">
      <c r="A13" s="40" t="s">
        <v>70</v>
      </c>
      <c r="B13" s="41">
        <v>20.1</v>
      </c>
      <c r="C13" s="41">
        <v>25.1</v>
      </c>
      <c r="D13" s="41">
        <v>22.4</v>
      </c>
      <c r="E13" s="41">
        <v>20.9</v>
      </c>
      <c r="F13" s="41"/>
      <c r="G13" s="41">
        <v>22.2</v>
      </c>
      <c r="H13" s="41">
        <v>24</v>
      </c>
      <c r="I13" s="41">
        <v>23.6</v>
      </c>
      <c r="J13" s="41">
        <v>25.8</v>
      </c>
      <c r="K13" s="41">
        <v>27.3</v>
      </c>
      <c r="L13" s="41">
        <v>25.1</v>
      </c>
      <c r="M13" s="41">
        <v>25</v>
      </c>
      <c r="N13" s="41">
        <v>20.9</v>
      </c>
      <c r="O13" s="41">
        <f t="shared" si="0"/>
        <v>22.53333333333333</v>
      </c>
      <c r="P13" s="41">
        <f t="shared" si="1"/>
        <v>25.8</v>
      </c>
    </row>
    <row r="14" spans="1:16" ht="11.25" customHeight="1">
      <c r="A14" s="39" t="s">
        <v>7</v>
      </c>
      <c r="B14" s="38">
        <v>17</v>
      </c>
      <c r="C14" s="38">
        <v>18.8</v>
      </c>
      <c r="D14" s="38">
        <v>17.9</v>
      </c>
      <c r="E14" s="38">
        <v>20.4</v>
      </c>
      <c r="F14" s="38"/>
      <c r="G14" s="38">
        <v>20.4</v>
      </c>
      <c r="H14" s="38">
        <v>19.9</v>
      </c>
      <c r="I14" s="38">
        <v>17.8</v>
      </c>
      <c r="J14" s="38">
        <v>21.3</v>
      </c>
      <c r="K14" s="38">
        <v>19.5</v>
      </c>
      <c r="L14" s="38">
        <v>21.2</v>
      </c>
      <c r="M14" s="38">
        <v>21.4</v>
      </c>
      <c r="N14" s="38">
        <v>20.7</v>
      </c>
      <c r="O14" s="38">
        <f t="shared" si="0"/>
        <v>17.9</v>
      </c>
      <c r="P14" s="38">
        <f t="shared" si="1"/>
        <v>20.7</v>
      </c>
    </row>
    <row r="15" spans="1:16" ht="11.25" customHeight="1">
      <c r="A15" s="39" t="s">
        <v>8</v>
      </c>
      <c r="B15" s="38">
        <v>20</v>
      </c>
      <c r="C15" s="38">
        <v>20.5</v>
      </c>
      <c r="D15" s="38">
        <v>18.1</v>
      </c>
      <c r="E15" s="38">
        <v>21</v>
      </c>
      <c r="F15" s="38"/>
      <c r="G15" s="38">
        <v>21.1</v>
      </c>
      <c r="H15" s="38">
        <v>17.6</v>
      </c>
      <c r="I15" s="38">
        <v>21.1</v>
      </c>
      <c r="J15" s="38">
        <v>21.3</v>
      </c>
      <c r="K15" s="38">
        <v>22.7</v>
      </c>
      <c r="L15" s="38">
        <v>25.2</v>
      </c>
      <c r="M15" s="38">
        <v>23.7</v>
      </c>
      <c r="N15" s="38">
        <v>19.9</v>
      </c>
      <c r="O15" s="38">
        <f t="shared" si="0"/>
        <v>19.533333333333335</v>
      </c>
      <c r="P15" s="38">
        <f t="shared" si="1"/>
        <v>23.866666666666664</v>
      </c>
    </row>
    <row r="16" spans="1:16" ht="11.25" customHeight="1">
      <c r="A16" s="39" t="s">
        <v>9</v>
      </c>
      <c r="B16" s="38">
        <v>16.4</v>
      </c>
      <c r="C16" s="38">
        <v>17</v>
      </c>
      <c r="D16" s="38">
        <v>16.9</v>
      </c>
      <c r="E16" s="38">
        <v>15.7</v>
      </c>
      <c r="F16" s="38"/>
      <c r="G16" s="38">
        <v>13</v>
      </c>
      <c r="H16" s="38">
        <v>16.4</v>
      </c>
      <c r="I16" s="38">
        <v>16.1</v>
      </c>
      <c r="J16" s="38">
        <v>15.4</v>
      </c>
      <c r="K16" s="38">
        <v>15.5</v>
      </c>
      <c r="L16" s="38">
        <v>19.9</v>
      </c>
      <c r="M16" s="38">
        <v>17.8</v>
      </c>
      <c r="N16" s="38">
        <v>16.1</v>
      </c>
      <c r="O16" s="38">
        <f t="shared" si="0"/>
        <v>16.766666666666666</v>
      </c>
      <c r="P16" s="38">
        <f t="shared" si="1"/>
        <v>17.733333333333334</v>
      </c>
    </row>
    <row r="17" spans="1:16" ht="11.25" customHeight="1">
      <c r="A17" s="39" t="s">
        <v>10</v>
      </c>
      <c r="B17" s="38">
        <v>18.3</v>
      </c>
      <c r="C17" s="38">
        <v>19.4</v>
      </c>
      <c r="D17" s="38">
        <v>18.8</v>
      </c>
      <c r="E17" s="38">
        <v>20.5</v>
      </c>
      <c r="F17" s="38"/>
      <c r="G17" s="38">
        <v>18.3</v>
      </c>
      <c r="H17" s="38">
        <v>20.2</v>
      </c>
      <c r="I17" s="38">
        <v>19.5</v>
      </c>
      <c r="J17" s="38">
        <v>21.5</v>
      </c>
      <c r="K17" s="38">
        <v>20.7</v>
      </c>
      <c r="L17" s="38">
        <v>21</v>
      </c>
      <c r="M17" s="38">
        <v>21.3</v>
      </c>
      <c r="N17" s="38">
        <v>19.9</v>
      </c>
      <c r="O17" s="38">
        <f t="shared" si="0"/>
        <v>18.833333333333332</v>
      </c>
      <c r="P17" s="38">
        <f t="shared" si="1"/>
        <v>21</v>
      </c>
    </row>
    <row r="18" spans="1:16" ht="11.25" customHeight="1">
      <c r="A18" s="39" t="s">
        <v>11</v>
      </c>
      <c r="B18" s="38">
        <v>15.9</v>
      </c>
      <c r="C18" s="38">
        <v>16.7</v>
      </c>
      <c r="D18" s="38">
        <v>19.7</v>
      </c>
      <c r="E18" s="38">
        <v>17.4</v>
      </c>
      <c r="F18" s="38"/>
      <c r="G18" s="38">
        <v>18.5</v>
      </c>
      <c r="H18" s="38">
        <v>20</v>
      </c>
      <c r="I18" s="38">
        <v>14.9</v>
      </c>
      <c r="J18" s="38">
        <v>16.4</v>
      </c>
      <c r="K18" s="38">
        <v>17.7</v>
      </c>
      <c r="L18" s="38">
        <v>20.5</v>
      </c>
      <c r="M18" s="38">
        <v>19</v>
      </c>
      <c r="N18" s="38">
        <v>16.6</v>
      </c>
      <c r="O18" s="38">
        <f t="shared" si="0"/>
        <v>17.433333333333334</v>
      </c>
      <c r="P18" s="38">
        <f t="shared" si="1"/>
        <v>19.066666666666666</v>
      </c>
    </row>
    <row r="19" spans="1:16" ht="11.25" customHeight="1">
      <c r="A19" s="39" t="s">
        <v>12</v>
      </c>
      <c r="B19" s="38">
        <v>19.2</v>
      </c>
      <c r="C19" s="38">
        <v>19.5</v>
      </c>
      <c r="D19" s="38">
        <v>17.1</v>
      </c>
      <c r="E19" s="38">
        <v>20.2</v>
      </c>
      <c r="F19" s="38"/>
      <c r="G19" s="38">
        <v>17.6</v>
      </c>
      <c r="H19" s="38">
        <v>20.8</v>
      </c>
      <c r="I19" s="38">
        <v>21.1</v>
      </c>
      <c r="J19" s="38">
        <v>15.5</v>
      </c>
      <c r="K19" s="38">
        <v>17.5</v>
      </c>
      <c r="L19" s="38">
        <v>19.9</v>
      </c>
      <c r="M19" s="38">
        <v>19.9</v>
      </c>
      <c r="N19" s="38">
        <v>18.4</v>
      </c>
      <c r="O19" s="38">
        <f t="shared" si="0"/>
        <v>18.6</v>
      </c>
      <c r="P19" s="38">
        <f t="shared" si="1"/>
        <v>19.099999999999998</v>
      </c>
    </row>
    <row r="20" spans="1:16" ht="11.25" customHeight="1">
      <c r="A20" s="39" t="s">
        <v>13</v>
      </c>
      <c r="B20" s="38">
        <v>19</v>
      </c>
      <c r="C20" s="38">
        <v>19.7</v>
      </c>
      <c r="D20" s="38">
        <v>20.8</v>
      </c>
      <c r="E20" s="38">
        <v>21.6</v>
      </c>
      <c r="F20" s="38"/>
      <c r="G20" s="38">
        <v>20.7</v>
      </c>
      <c r="H20" s="38">
        <v>20.4</v>
      </c>
      <c r="I20" s="38">
        <v>18.7</v>
      </c>
      <c r="J20" s="38">
        <v>16.5</v>
      </c>
      <c r="K20" s="38">
        <v>21.4</v>
      </c>
      <c r="L20" s="38">
        <v>21.8</v>
      </c>
      <c r="M20" s="38">
        <v>19.2</v>
      </c>
      <c r="N20" s="38">
        <v>20.1</v>
      </c>
      <c r="O20" s="38">
        <f t="shared" si="0"/>
        <v>19.833333333333332</v>
      </c>
      <c r="P20" s="38">
        <f t="shared" si="1"/>
        <v>20.8</v>
      </c>
    </row>
    <row r="21" spans="1:16" ht="11.25" customHeight="1">
      <c r="A21" s="39" t="s">
        <v>14</v>
      </c>
      <c r="B21" s="38">
        <v>17.2</v>
      </c>
      <c r="C21" s="38">
        <v>19.2</v>
      </c>
      <c r="D21" s="38">
        <v>19.4</v>
      </c>
      <c r="E21" s="38">
        <v>18.7</v>
      </c>
      <c r="F21" s="38"/>
      <c r="G21" s="38">
        <v>22.3</v>
      </c>
      <c r="H21" s="38">
        <v>19.6</v>
      </c>
      <c r="I21" s="38">
        <v>20.7</v>
      </c>
      <c r="J21" s="38">
        <v>19.9</v>
      </c>
      <c r="K21" s="38">
        <v>21.3</v>
      </c>
      <c r="L21" s="38">
        <v>22.6</v>
      </c>
      <c r="M21" s="38">
        <v>22.5</v>
      </c>
      <c r="N21" s="38">
        <v>18.5</v>
      </c>
      <c r="O21" s="38">
        <f t="shared" si="0"/>
        <v>18.599999999999998</v>
      </c>
      <c r="P21" s="38">
        <f t="shared" si="1"/>
        <v>22.133333333333336</v>
      </c>
    </row>
    <row r="22" spans="1:16" ht="11.25" customHeight="1">
      <c r="A22" s="39" t="s">
        <v>15</v>
      </c>
      <c r="B22" s="38">
        <v>22.4</v>
      </c>
      <c r="C22" s="38">
        <v>22.5</v>
      </c>
      <c r="D22" s="38">
        <v>23.8</v>
      </c>
      <c r="E22" s="38">
        <v>26.2</v>
      </c>
      <c r="F22" s="38"/>
      <c r="G22" s="38">
        <v>24.4</v>
      </c>
      <c r="H22" s="38">
        <v>22.3</v>
      </c>
      <c r="I22" s="38">
        <v>21.4</v>
      </c>
      <c r="J22" s="38">
        <v>22.2</v>
      </c>
      <c r="K22" s="38">
        <v>21.3</v>
      </c>
      <c r="L22" s="38">
        <v>24.4</v>
      </c>
      <c r="M22" s="38">
        <v>24.2</v>
      </c>
      <c r="N22" s="38">
        <v>19.8</v>
      </c>
      <c r="O22" s="38">
        <f t="shared" si="0"/>
        <v>22.900000000000002</v>
      </c>
      <c r="P22" s="38">
        <f t="shared" si="1"/>
        <v>23.3</v>
      </c>
    </row>
    <row r="23" spans="1:16" ht="11.25" customHeight="1">
      <c r="A23" s="39" t="s">
        <v>16</v>
      </c>
      <c r="B23" s="38">
        <v>19.5</v>
      </c>
      <c r="C23" s="38">
        <v>22.5</v>
      </c>
      <c r="D23" s="38">
        <v>19</v>
      </c>
      <c r="E23" s="38">
        <v>20.9</v>
      </c>
      <c r="F23" s="38"/>
      <c r="G23" s="38">
        <v>20.8</v>
      </c>
      <c r="H23" s="38">
        <v>20.8</v>
      </c>
      <c r="I23" s="38">
        <v>21.5</v>
      </c>
      <c r="J23" s="38">
        <v>19.3</v>
      </c>
      <c r="K23" s="38">
        <v>22.4</v>
      </c>
      <c r="L23" s="38">
        <v>22.9</v>
      </c>
      <c r="M23" s="38">
        <v>18.6</v>
      </c>
      <c r="N23" s="38">
        <v>21.3</v>
      </c>
      <c r="O23" s="38">
        <f t="shared" si="0"/>
        <v>20.333333333333332</v>
      </c>
      <c r="P23" s="38">
        <f t="shared" si="1"/>
        <v>21.3</v>
      </c>
    </row>
    <row r="24" spans="1:16" ht="11.25" customHeight="1">
      <c r="A24" s="39" t="s">
        <v>17</v>
      </c>
      <c r="B24" s="38">
        <v>17.3</v>
      </c>
      <c r="C24" s="38">
        <v>16.7</v>
      </c>
      <c r="D24" s="38">
        <v>16.4</v>
      </c>
      <c r="E24" s="38">
        <v>17.1</v>
      </c>
      <c r="F24" s="38"/>
      <c r="G24" s="38">
        <v>17.6</v>
      </c>
      <c r="H24" s="38">
        <v>19</v>
      </c>
      <c r="I24" s="38">
        <v>18.6</v>
      </c>
      <c r="J24" s="38">
        <v>18.1</v>
      </c>
      <c r="K24" s="38">
        <v>19.3</v>
      </c>
      <c r="L24" s="38">
        <v>18.8</v>
      </c>
      <c r="M24" s="38">
        <v>16.4</v>
      </c>
      <c r="N24" s="38">
        <v>16.7</v>
      </c>
      <c r="O24" s="38">
        <f t="shared" si="0"/>
        <v>16.8</v>
      </c>
      <c r="P24" s="38">
        <f t="shared" si="1"/>
        <v>18.166666666666668</v>
      </c>
    </row>
    <row r="25" spans="1:16" ht="11.25" customHeight="1">
      <c r="A25" s="39" t="s">
        <v>18</v>
      </c>
      <c r="B25" s="38">
        <v>20.8</v>
      </c>
      <c r="C25" s="38">
        <v>17.9</v>
      </c>
      <c r="D25" s="38">
        <v>21.2</v>
      </c>
      <c r="E25" s="38">
        <v>21.1</v>
      </c>
      <c r="F25" s="38"/>
      <c r="G25" s="38">
        <v>21</v>
      </c>
      <c r="H25" s="38">
        <v>18.9</v>
      </c>
      <c r="I25" s="38">
        <v>19.2</v>
      </c>
      <c r="J25" s="38">
        <v>21.4</v>
      </c>
      <c r="K25" s="38">
        <v>20</v>
      </c>
      <c r="L25" s="38">
        <v>20</v>
      </c>
      <c r="M25" s="38">
        <v>18.7</v>
      </c>
      <c r="N25" s="38">
        <v>16.8</v>
      </c>
      <c r="O25" s="38">
        <f t="shared" si="0"/>
        <v>19.96666666666667</v>
      </c>
      <c r="P25" s="38">
        <f t="shared" si="1"/>
        <v>19.566666666666666</v>
      </c>
    </row>
    <row r="26" spans="1:16" ht="11.25" customHeight="1">
      <c r="A26" s="39" t="s">
        <v>19</v>
      </c>
      <c r="B26" s="38">
        <v>16.2</v>
      </c>
      <c r="C26" s="38">
        <v>22.9</v>
      </c>
      <c r="D26" s="38">
        <v>20.5</v>
      </c>
      <c r="E26" s="38">
        <v>23.7</v>
      </c>
      <c r="F26" s="38"/>
      <c r="G26" s="38">
        <v>19.8</v>
      </c>
      <c r="H26" s="38">
        <v>22.5</v>
      </c>
      <c r="I26" s="38">
        <v>22.7</v>
      </c>
      <c r="J26" s="38">
        <v>23.1</v>
      </c>
      <c r="K26" s="38">
        <v>29.6</v>
      </c>
      <c r="L26" s="38">
        <v>25.4</v>
      </c>
      <c r="M26" s="38">
        <v>24.1</v>
      </c>
      <c r="N26" s="38">
        <v>18.9</v>
      </c>
      <c r="O26" s="38">
        <f t="shared" si="0"/>
        <v>19.866666666666664</v>
      </c>
      <c r="P26" s="38">
        <f t="shared" si="1"/>
        <v>26.366666666666664</v>
      </c>
    </row>
    <row r="27" spans="1:16" ht="11.25" customHeight="1">
      <c r="A27" s="39" t="s">
        <v>20</v>
      </c>
      <c r="B27" s="38">
        <v>21</v>
      </c>
      <c r="C27" s="38">
        <v>18.9</v>
      </c>
      <c r="D27" s="38">
        <v>24.1</v>
      </c>
      <c r="E27" s="38">
        <v>25.8</v>
      </c>
      <c r="F27" s="38"/>
      <c r="G27" s="38">
        <v>24.2</v>
      </c>
      <c r="H27" s="38">
        <v>22.7</v>
      </c>
      <c r="I27" s="38">
        <v>22.3</v>
      </c>
      <c r="J27" s="38">
        <v>25.8</v>
      </c>
      <c r="K27" s="38">
        <v>28</v>
      </c>
      <c r="L27" s="38">
        <v>26.5</v>
      </c>
      <c r="M27" s="38">
        <v>26.3</v>
      </c>
      <c r="N27" s="38">
        <v>22.2</v>
      </c>
      <c r="O27" s="38">
        <f t="shared" si="0"/>
        <v>21.333333333333332</v>
      </c>
      <c r="P27" s="38">
        <f t="shared" si="1"/>
        <v>26.933333333333334</v>
      </c>
    </row>
    <row r="28" spans="1:16" ht="11.25" customHeight="1">
      <c r="A28" s="39" t="s">
        <v>21</v>
      </c>
      <c r="B28" s="38">
        <v>17.3</v>
      </c>
      <c r="C28" s="38">
        <v>19.2</v>
      </c>
      <c r="D28" s="38">
        <v>19.7</v>
      </c>
      <c r="E28" s="38">
        <v>22.1</v>
      </c>
      <c r="F28" s="38"/>
      <c r="G28" s="38">
        <v>19.2</v>
      </c>
      <c r="H28" s="38">
        <v>16.7</v>
      </c>
      <c r="I28" s="38">
        <v>16.5</v>
      </c>
      <c r="J28" s="38">
        <v>18.6</v>
      </c>
      <c r="K28" s="38">
        <v>18.5</v>
      </c>
      <c r="L28" s="38">
        <v>18.6</v>
      </c>
      <c r="M28" s="38">
        <v>19.4</v>
      </c>
      <c r="N28" s="38">
        <v>16.7</v>
      </c>
      <c r="O28" s="38">
        <f t="shared" si="0"/>
        <v>18.733333333333334</v>
      </c>
      <c r="P28" s="38">
        <f t="shared" si="1"/>
        <v>18.833333333333332</v>
      </c>
    </row>
    <row r="29" spans="1:16" ht="11.25" customHeight="1">
      <c r="A29" s="39" t="s">
        <v>22</v>
      </c>
      <c r="B29" s="38">
        <v>27.7</v>
      </c>
      <c r="C29" s="38">
        <v>24.3</v>
      </c>
      <c r="D29" s="38">
        <v>26.5</v>
      </c>
      <c r="E29" s="38">
        <v>29.3</v>
      </c>
      <c r="F29" s="38"/>
      <c r="G29" s="38">
        <v>22.7</v>
      </c>
      <c r="H29" s="38">
        <v>25</v>
      </c>
      <c r="I29" s="38">
        <v>22.9</v>
      </c>
      <c r="J29" s="38">
        <v>26.1</v>
      </c>
      <c r="K29" s="38">
        <v>25.6</v>
      </c>
      <c r="L29" s="38">
        <v>27.5</v>
      </c>
      <c r="M29" s="38">
        <v>30.3</v>
      </c>
      <c r="N29" s="38">
        <v>20.2</v>
      </c>
      <c r="O29" s="38">
        <f t="shared" si="0"/>
        <v>26.166666666666668</v>
      </c>
      <c r="P29" s="38">
        <f t="shared" si="1"/>
        <v>27.8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17.9</v>
      </c>
      <c r="C31" s="38">
        <v>19.2</v>
      </c>
      <c r="D31" s="38">
        <v>18.3</v>
      </c>
      <c r="E31" s="38">
        <v>19.7</v>
      </c>
      <c r="F31" s="38"/>
      <c r="G31" s="38">
        <v>18.7</v>
      </c>
      <c r="H31" s="38">
        <v>19.2</v>
      </c>
      <c r="I31" s="38">
        <v>19.3</v>
      </c>
      <c r="J31" s="38">
        <v>20.2</v>
      </c>
      <c r="K31" s="38">
        <v>20.4</v>
      </c>
      <c r="L31" s="38">
        <v>21.7</v>
      </c>
      <c r="M31" s="38">
        <v>21.2</v>
      </c>
      <c r="N31" s="38">
        <v>20.1</v>
      </c>
      <c r="O31" s="38">
        <f t="shared" si="0"/>
        <v>18.466666666666665</v>
      </c>
      <c r="P31" s="38">
        <f t="shared" si="1"/>
        <v>21.099999999999998</v>
      </c>
    </row>
    <row r="32" spans="1:16" ht="11.25" customHeight="1">
      <c r="A32" s="39" t="s">
        <v>71</v>
      </c>
      <c r="B32" s="38">
        <v>17.3</v>
      </c>
      <c r="C32" s="38">
        <v>18.4</v>
      </c>
      <c r="D32" s="38">
        <v>17.5</v>
      </c>
      <c r="E32" s="38">
        <v>18.6</v>
      </c>
      <c r="F32" s="38"/>
      <c r="G32" s="38">
        <v>17.4</v>
      </c>
      <c r="H32" s="38">
        <v>18.3</v>
      </c>
      <c r="I32" s="38">
        <v>18.9</v>
      </c>
      <c r="J32" s="38">
        <v>18.7</v>
      </c>
      <c r="K32" s="38">
        <v>19.8</v>
      </c>
      <c r="L32" s="38">
        <v>21.3</v>
      </c>
      <c r="M32" s="38">
        <v>20.3</v>
      </c>
      <c r="N32" s="38">
        <v>19.5</v>
      </c>
      <c r="O32" s="38">
        <f t="shared" si="0"/>
        <v>17.733333333333334</v>
      </c>
      <c r="P32" s="38">
        <f t="shared" si="1"/>
        <v>20.46666666666667</v>
      </c>
    </row>
    <row r="33" spans="1:16" ht="11.25" customHeight="1">
      <c r="A33" s="39" t="s">
        <v>72</v>
      </c>
      <c r="B33" s="38">
        <v>18.7</v>
      </c>
      <c r="C33" s="38">
        <v>20.2</v>
      </c>
      <c r="D33" s="38">
        <v>19.4</v>
      </c>
      <c r="E33" s="38">
        <v>21.3</v>
      </c>
      <c r="F33" s="38"/>
      <c r="G33" s="38">
        <v>20.4</v>
      </c>
      <c r="H33" s="38">
        <v>20.6</v>
      </c>
      <c r="I33" s="38">
        <v>19.9</v>
      </c>
      <c r="J33" s="38">
        <v>22.2</v>
      </c>
      <c r="K33" s="38">
        <v>21.3</v>
      </c>
      <c r="L33" s="38">
        <v>22.2</v>
      </c>
      <c r="M33" s="38">
        <v>22.4</v>
      </c>
      <c r="N33" s="38">
        <v>21.1</v>
      </c>
      <c r="O33" s="38">
        <f t="shared" si="0"/>
        <v>19.433333333333334</v>
      </c>
      <c r="P33" s="38">
        <f t="shared" si="1"/>
        <v>21.96666666666667</v>
      </c>
    </row>
    <row r="34" spans="1:16" ht="11.25" customHeight="1">
      <c r="A34" s="39" t="s">
        <v>73</v>
      </c>
      <c r="B34" s="38">
        <v>17.2</v>
      </c>
      <c r="C34" s="38">
        <v>18.5</v>
      </c>
      <c r="D34" s="38">
        <v>19.5</v>
      </c>
      <c r="E34" s="38">
        <v>18.8</v>
      </c>
      <c r="F34" s="38"/>
      <c r="G34" s="38">
        <v>20.5</v>
      </c>
      <c r="H34" s="38">
        <v>19.9</v>
      </c>
      <c r="I34" s="38">
        <v>18.6</v>
      </c>
      <c r="J34" s="38">
        <v>18</v>
      </c>
      <c r="K34" s="38">
        <v>19.9</v>
      </c>
      <c r="L34" s="38">
        <v>21.6</v>
      </c>
      <c r="M34" s="38">
        <v>20.8</v>
      </c>
      <c r="N34" s="38">
        <v>18.1</v>
      </c>
      <c r="O34" s="38">
        <f t="shared" si="0"/>
        <v>18.400000000000002</v>
      </c>
      <c r="P34" s="38">
        <f t="shared" si="1"/>
        <v>20.766666666666666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19.5</v>
      </c>
      <c r="C36" s="38">
        <v>19</v>
      </c>
      <c r="D36" s="38">
        <v>20.3</v>
      </c>
      <c r="E36" s="38">
        <v>21.7</v>
      </c>
      <c r="F36" s="38"/>
      <c r="G36" s="38">
        <v>20.3</v>
      </c>
      <c r="H36" s="38">
        <v>19.6</v>
      </c>
      <c r="I36" s="38">
        <v>19.3</v>
      </c>
      <c r="J36" s="38">
        <v>20.7</v>
      </c>
      <c r="K36" s="38">
        <v>21.1</v>
      </c>
      <c r="L36" s="38">
        <v>21</v>
      </c>
      <c r="M36" s="38">
        <v>20.4</v>
      </c>
      <c r="N36" s="38">
        <v>17.9</v>
      </c>
      <c r="O36" s="38">
        <f t="shared" si="0"/>
        <v>19.599999999999998</v>
      </c>
      <c r="P36" s="38">
        <f t="shared" si="1"/>
        <v>20.833333333333332</v>
      </c>
    </row>
    <row r="37" spans="1:16" ht="12.75">
      <c r="A37" s="39" t="s">
        <v>79</v>
      </c>
      <c r="B37" s="38">
        <v>19.3</v>
      </c>
      <c r="C37" s="38">
        <v>18.3</v>
      </c>
      <c r="D37" s="38">
        <v>19.8</v>
      </c>
      <c r="E37" s="38">
        <v>20.7</v>
      </c>
      <c r="F37" s="38"/>
      <c r="G37" s="38">
        <v>20.3</v>
      </c>
      <c r="H37" s="38">
        <v>20</v>
      </c>
      <c r="I37" s="38">
        <v>19.8</v>
      </c>
      <c r="J37" s="38">
        <v>20.8</v>
      </c>
      <c r="K37" s="38">
        <v>21.4</v>
      </c>
      <c r="L37" s="38">
        <v>21.2</v>
      </c>
      <c r="M37" s="38">
        <v>19.6</v>
      </c>
      <c r="N37" s="38">
        <v>18</v>
      </c>
      <c r="O37" s="38">
        <f t="shared" si="0"/>
        <v>19.133333333333336</v>
      </c>
      <c r="P37" s="38">
        <f t="shared" si="1"/>
        <v>20.73333333333333</v>
      </c>
    </row>
    <row r="38" spans="1:16" ht="11.25" customHeight="1">
      <c r="A38" s="39" t="s">
        <v>101</v>
      </c>
      <c r="B38" s="38">
        <v>19.9</v>
      </c>
      <c r="C38" s="38">
        <v>20.5</v>
      </c>
      <c r="D38" s="38">
        <v>21.4</v>
      </c>
      <c r="E38" s="38">
        <v>23.9</v>
      </c>
      <c r="F38" s="38"/>
      <c r="G38" s="38">
        <v>20.1</v>
      </c>
      <c r="H38" s="38">
        <v>18.7</v>
      </c>
      <c r="I38" s="38">
        <v>18.1</v>
      </c>
      <c r="J38" s="38">
        <v>20.5</v>
      </c>
      <c r="K38" s="38">
        <v>20.3</v>
      </c>
      <c r="L38" s="38">
        <v>20.8</v>
      </c>
      <c r="M38" s="38">
        <v>22.1</v>
      </c>
      <c r="N38" s="38">
        <v>17.6</v>
      </c>
      <c r="O38" s="38">
        <f t="shared" si="0"/>
        <v>20.599999999999998</v>
      </c>
      <c r="P38" s="38">
        <f t="shared" si="1"/>
        <v>21.066666666666666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A41" sqref="A41"/>
    </sheetView>
  </sheetViews>
  <sheetFormatPr defaultColWidth="8.8515625" defaultRowHeight="15"/>
  <cols>
    <col min="1" max="16384" width="8.8515625" style="2" customWidth="1"/>
  </cols>
  <sheetData>
    <row r="1" ht="12.75">
      <c r="A1" s="2" t="s">
        <v>93</v>
      </c>
    </row>
    <row r="2" spans="1:14" ht="31.5">
      <c r="A2" s="50" t="s">
        <v>94</v>
      </c>
      <c r="B2" s="51" t="s">
        <v>108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1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21">
      <c r="A4" s="50" t="s">
        <v>98</v>
      </c>
      <c r="B4" s="51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7" spans="1:16" ht="22.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26.8</v>
      </c>
      <c r="C8" s="36">
        <v>25.1</v>
      </c>
      <c r="D8" s="36">
        <v>25.4</v>
      </c>
      <c r="E8" s="36">
        <v>26.8</v>
      </c>
      <c r="F8" s="36"/>
      <c r="G8" s="36">
        <v>26.7</v>
      </c>
      <c r="H8" s="36">
        <v>27.5</v>
      </c>
      <c r="I8" s="36">
        <v>29.9</v>
      </c>
      <c r="J8" s="36">
        <v>25.2</v>
      </c>
      <c r="K8" s="36">
        <v>26.1</v>
      </c>
      <c r="L8" s="36">
        <v>25.9</v>
      </c>
      <c r="M8" s="36">
        <v>27.5</v>
      </c>
      <c r="N8" s="36">
        <v>26.6</v>
      </c>
      <c r="O8" s="36">
        <f>AVERAGE(B8:D8)</f>
        <v>25.76666666666667</v>
      </c>
      <c r="P8" s="36">
        <f>AVERAGE(K8:M8)</f>
        <v>26.5</v>
      </c>
    </row>
    <row r="9" spans="1:16" ht="11.25" customHeight="1">
      <c r="A9" s="37" t="s">
        <v>2</v>
      </c>
      <c r="B9" s="38">
        <v>30.1</v>
      </c>
      <c r="C9" s="38">
        <v>28.8</v>
      </c>
      <c r="D9" s="38">
        <v>29.2</v>
      </c>
      <c r="E9" s="38">
        <v>32.6</v>
      </c>
      <c r="F9" s="38"/>
      <c r="G9" s="38">
        <v>32.8</v>
      </c>
      <c r="H9" s="38">
        <v>30.7</v>
      </c>
      <c r="I9" s="38">
        <v>28.5</v>
      </c>
      <c r="J9" s="38">
        <v>31.2</v>
      </c>
      <c r="K9" s="38">
        <v>30.6</v>
      </c>
      <c r="L9" s="38">
        <v>28.1</v>
      </c>
      <c r="M9" s="38">
        <v>29</v>
      </c>
      <c r="N9" s="38">
        <v>32</v>
      </c>
      <c r="O9" s="38">
        <f aca="true" t="shared" si="0" ref="O9:O38">AVERAGE(B9:D9)</f>
        <v>29.36666666666667</v>
      </c>
      <c r="P9" s="38">
        <f aca="true" t="shared" si="1" ref="P9:P38">AVERAGE(K9:M9)</f>
        <v>29.233333333333334</v>
      </c>
    </row>
    <row r="10" spans="1:16" ht="11.25" customHeight="1">
      <c r="A10" s="39" t="s">
        <v>3</v>
      </c>
      <c r="B10" s="38">
        <v>30.2</v>
      </c>
      <c r="C10" s="38">
        <v>30.8</v>
      </c>
      <c r="D10" s="38">
        <v>26.7</v>
      </c>
      <c r="E10" s="38">
        <v>30</v>
      </c>
      <c r="F10" s="38"/>
      <c r="G10" s="38">
        <v>29.1</v>
      </c>
      <c r="H10" s="38">
        <v>29.1</v>
      </c>
      <c r="I10" s="38">
        <v>26.9</v>
      </c>
      <c r="J10" s="38">
        <v>27.8</v>
      </c>
      <c r="K10" s="38">
        <v>26.8</v>
      </c>
      <c r="L10" s="38">
        <v>27</v>
      </c>
      <c r="M10" s="38">
        <v>29.8</v>
      </c>
      <c r="N10" s="38">
        <v>27</v>
      </c>
      <c r="O10" s="38">
        <f t="shared" si="0"/>
        <v>29.233333333333334</v>
      </c>
      <c r="P10" s="38">
        <f t="shared" si="1"/>
        <v>27.866666666666664</v>
      </c>
    </row>
    <row r="11" spans="1:16" ht="11.25" customHeight="1">
      <c r="A11" s="39" t="s">
        <v>68</v>
      </c>
      <c r="B11" s="38">
        <v>34.9</v>
      </c>
      <c r="C11" s="38">
        <v>35.8</v>
      </c>
      <c r="D11" s="38">
        <v>35.8</v>
      </c>
      <c r="E11" s="38">
        <v>38.2</v>
      </c>
      <c r="F11" s="38"/>
      <c r="G11" s="38">
        <v>36.8</v>
      </c>
      <c r="H11" s="38">
        <v>36.1</v>
      </c>
      <c r="I11" s="38">
        <v>35.9</v>
      </c>
      <c r="J11" s="38">
        <v>35.4</v>
      </c>
      <c r="K11" s="38">
        <v>35.8</v>
      </c>
      <c r="L11" s="38">
        <v>34.9</v>
      </c>
      <c r="M11" s="38">
        <v>35.9</v>
      </c>
      <c r="N11" s="38">
        <v>35.7</v>
      </c>
      <c r="O11" s="38">
        <f t="shared" si="0"/>
        <v>35.49999999999999</v>
      </c>
      <c r="P11" s="38">
        <f t="shared" si="1"/>
        <v>35.53333333333333</v>
      </c>
    </row>
    <row r="12" spans="1:16" ht="11.25" customHeight="1">
      <c r="A12" s="40" t="s">
        <v>69</v>
      </c>
      <c r="B12" s="41">
        <v>39.9</v>
      </c>
      <c r="C12" s="41">
        <v>40.7</v>
      </c>
      <c r="D12" s="41">
        <v>42.5</v>
      </c>
      <c r="E12" s="41">
        <v>43.4</v>
      </c>
      <c r="F12" s="41"/>
      <c r="G12" s="41">
        <v>39.9</v>
      </c>
      <c r="H12" s="41">
        <v>40.9</v>
      </c>
      <c r="I12" s="41">
        <v>40.6</v>
      </c>
      <c r="J12" s="41">
        <v>43.7</v>
      </c>
      <c r="K12" s="41">
        <v>36.8</v>
      </c>
      <c r="L12" s="41">
        <v>39</v>
      </c>
      <c r="M12" s="41">
        <v>39.9</v>
      </c>
      <c r="N12" s="41">
        <v>41.1</v>
      </c>
      <c r="O12" s="41">
        <f t="shared" si="0"/>
        <v>41.03333333333333</v>
      </c>
      <c r="P12" s="41">
        <f t="shared" si="1"/>
        <v>38.56666666666666</v>
      </c>
    </row>
    <row r="13" spans="1:16" ht="11.25" customHeight="1">
      <c r="A13" s="40" t="s">
        <v>70</v>
      </c>
      <c r="B13" s="41">
        <v>30.2</v>
      </c>
      <c r="C13" s="41">
        <v>31.1</v>
      </c>
      <c r="D13" s="41">
        <v>29.3</v>
      </c>
      <c r="E13" s="41">
        <v>33.2</v>
      </c>
      <c r="F13" s="41"/>
      <c r="G13" s="41">
        <v>33.8</v>
      </c>
      <c r="H13" s="41">
        <v>31.5</v>
      </c>
      <c r="I13" s="41">
        <v>31.4</v>
      </c>
      <c r="J13" s="41">
        <v>27.5</v>
      </c>
      <c r="K13" s="41">
        <v>34.9</v>
      </c>
      <c r="L13" s="41">
        <v>31</v>
      </c>
      <c r="M13" s="41">
        <v>32</v>
      </c>
      <c r="N13" s="41">
        <v>30.6</v>
      </c>
      <c r="O13" s="41">
        <f t="shared" si="0"/>
        <v>30.2</v>
      </c>
      <c r="P13" s="41">
        <f t="shared" si="1"/>
        <v>32.63333333333333</v>
      </c>
    </row>
    <row r="14" spans="1:16" ht="11.25" customHeight="1">
      <c r="A14" s="39" t="s">
        <v>7</v>
      </c>
      <c r="B14" s="38">
        <v>28.3</v>
      </c>
      <c r="C14" s="38">
        <v>28.9</v>
      </c>
      <c r="D14" s="38">
        <v>26.7</v>
      </c>
      <c r="E14" s="38">
        <v>30.8</v>
      </c>
      <c r="F14" s="38"/>
      <c r="G14" s="38">
        <v>29</v>
      </c>
      <c r="H14" s="38">
        <v>30.3</v>
      </c>
      <c r="I14" s="38">
        <v>29.1</v>
      </c>
      <c r="J14" s="38">
        <v>28.4</v>
      </c>
      <c r="K14" s="38">
        <v>27.5</v>
      </c>
      <c r="L14" s="38">
        <v>28.6</v>
      </c>
      <c r="M14" s="38">
        <v>31.5</v>
      </c>
      <c r="N14" s="38">
        <v>27.1</v>
      </c>
      <c r="O14" s="38">
        <f t="shared" si="0"/>
        <v>27.96666666666667</v>
      </c>
      <c r="P14" s="38">
        <f t="shared" si="1"/>
        <v>29.2</v>
      </c>
    </row>
    <row r="15" spans="1:16" ht="11.25" customHeight="1">
      <c r="A15" s="39" t="s">
        <v>8</v>
      </c>
      <c r="B15" s="38">
        <v>32.5</v>
      </c>
      <c r="C15" s="38">
        <v>30.5</v>
      </c>
      <c r="D15" s="38">
        <v>30.3</v>
      </c>
      <c r="E15" s="38">
        <v>32.6</v>
      </c>
      <c r="F15" s="38"/>
      <c r="G15" s="38">
        <v>29</v>
      </c>
      <c r="H15" s="38">
        <v>29.7</v>
      </c>
      <c r="I15" s="38">
        <v>27.6</v>
      </c>
      <c r="J15" s="38">
        <v>28.2</v>
      </c>
      <c r="K15" s="38">
        <v>31</v>
      </c>
      <c r="L15" s="38">
        <v>30.5</v>
      </c>
      <c r="M15" s="38">
        <v>31.1</v>
      </c>
      <c r="N15" s="38">
        <v>29.9</v>
      </c>
      <c r="O15" s="38">
        <f t="shared" si="0"/>
        <v>31.099999999999998</v>
      </c>
      <c r="P15" s="38">
        <f t="shared" si="1"/>
        <v>30.866666666666664</v>
      </c>
    </row>
    <row r="16" spans="1:16" ht="11.25" customHeight="1">
      <c r="A16" s="39" t="s">
        <v>9</v>
      </c>
      <c r="B16" s="38">
        <v>24.9</v>
      </c>
      <c r="C16" s="38">
        <v>24.7</v>
      </c>
      <c r="D16" s="38">
        <v>26.1</v>
      </c>
      <c r="E16" s="38">
        <v>26.5</v>
      </c>
      <c r="F16" s="38"/>
      <c r="G16" s="38">
        <v>25.2</v>
      </c>
      <c r="H16" s="38">
        <v>27.2</v>
      </c>
      <c r="I16" s="38">
        <v>26.6</v>
      </c>
      <c r="J16" s="38">
        <v>24.7</v>
      </c>
      <c r="K16" s="38">
        <v>28.3</v>
      </c>
      <c r="L16" s="38">
        <v>28.5</v>
      </c>
      <c r="M16" s="38">
        <v>27.4</v>
      </c>
      <c r="N16" s="38">
        <v>25.5</v>
      </c>
      <c r="O16" s="38">
        <f t="shared" si="0"/>
        <v>25.23333333333333</v>
      </c>
      <c r="P16" s="38">
        <f t="shared" si="1"/>
        <v>28.066666666666663</v>
      </c>
    </row>
    <row r="17" spans="1:16" ht="11.25" customHeight="1">
      <c r="A17" s="39" t="s">
        <v>10</v>
      </c>
      <c r="B17" s="38">
        <v>28</v>
      </c>
      <c r="C17" s="38">
        <v>27.4</v>
      </c>
      <c r="D17" s="38">
        <v>28.2</v>
      </c>
      <c r="E17" s="38">
        <v>28.2</v>
      </c>
      <c r="F17" s="38"/>
      <c r="G17" s="38">
        <v>27.1</v>
      </c>
      <c r="H17" s="38">
        <v>26.1</v>
      </c>
      <c r="I17" s="38">
        <v>26.9</v>
      </c>
      <c r="J17" s="38">
        <v>29.5</v>
      </c>
      <c r="K17" s="38">
        <v>26.6</v>
      </c>
      <c r="L17" s="38">
        <v>23.8</v>
      </c>
      <c r="M17" s="38">
        <v>27.1</v>
      </c>
      <c r="N17" s="38">
        <v>25.9</v>
      </c>
      <c r="O17" s="38">
        <f t="shared" si="0"/>
        <v>27.866666666666664</v>
      </c>
      <c r="P17" s="38">
        <f t="shared" si="1"/>
        <v>25.833333333333332</v>
      </c>
    </row>
    <row r="18" spans="1:16" ht="11.25" customHeight="1">
      <c r="A18" s="39" t="s">
        <v>11</v>
      </c>
      <c r="B18" s="38">
        <v>28.8</v>
      </c>
      <c r="C18" s="38">
        <v>27.8</v>
      </c>
      <c r="D18" s="38">
        <v>28</v>
      </c>
      <c r="E18" s="38">
        <v>30.2</v>
      </c>
      <c r="F18" s="38"/>
      <c r="G18" s="38">
        <v>32.3</v>
      </c>
      <c r="H18" s="38">
        <v>27.9</v>
      </c>
      <c r="I18" s="38">
        <v>26.3</v>
      </c>
      <c r="J18" s="38">
        <v>27.3</v>
      </c>
      <c r="K18" s="38">
        <v>27.7</v>
      </c>
      <c r="L18" s="38">
        <v>26.2</v>
      </c>
      <c r="M18" s="38">
        <v>26.3</v>
      </c>
      <c r="N18" s="38">
        <v>25.6</v>
      </c>
      <c r="O18" s="38">
        <f t="shared" si="0"/>
        <v>28.2</v>
      </c>
      <c r="P18" s="38">
        <f t="shared" si="1"/>
        <v>26.733333333333334</v>
      </c>
    </row>
    <row r="19" spans="1:16" ht="11.25" customHeight="1">
      <c r="A19" s="39" t="s">
        <v>12</v>
      </c>
      <c r="B19" s="38">
        <v>30.4</v>
      </c>
      <c r="C19" s="38">
        <v>30.3</v>
      </c>
      <c r="D19" s="38">
        <v>27.9</v>
      </c>
      <c r="E19" s="38">
        <v>30.9</v>
      </c>
      <c r="F19" s="38"/>
      <c r="G19" s="38">
        <v>29.8</v>
      </c>
      <c r="H19" s="38">
        <v>31.6</v>
      </c>
      <c r="I19" s="38">
        <v>25.9</v>
      </c>
      <c r="J19" s="38">
        <v>25.8</v>
      </c>
      <c r="K19" s="38">
        <v>26.3</v>
      </c>
      <c r="L19" s="38">
        <v>29</v>
      </c>
      <c r="M19" s="38">
        <v>30</v>
      </c>
      <c r="N19" s="38">
        <v>25.4</v>
      </c>
      <c r="O19" s="38">
        <f t="shared" si="0"/>
        <v>29.53333333333333</v>
      </c>
      <c r="P19" s="38">
        <f t="shared" si="1"/>
        <v>28.433333333333334</v>
      </c>
    </row>
    <row r="20" spans="1:16" ht="11.25" customHeight="1">
      <c r="A20" s="39" t="s">
        <v>13</v>
      </c>
      <c r="B20" s="38">
        <v>29.9</v>
      </c>
      <c r="C20" s="38">
        <v>29.1</v>
      </c>
      <c r="D20" s="38">
        <v>29.5</v>
      </c>
      <c r="E20" s="38">
        <v>29.9</v>
      </c>
      <c r="F20" s="38"/>
      <c r="G20" s="38">
        <v>28.3</v>
      </c>
      <c r="H20" s="38">
        <v>28.1</v>
      </c>
      <c r="I20" s="38">
        <v>24.3</v>
      </c>
      <c r="J20" s="38">
        <v>27.1</v>
      </c>
      <c r="K20" s="38">
        <v>29.9</v>
      </c>
      <c r="L20" s="38">
        <v>28.8</v>
      </c>
      <c r="M20" s="38">
        <v>32.3</v>
      </c>
      <c r="N20" s="38">
        <v>25.8</v>
      </c>
      <c r="O20" s="38">
        <f t="shared" si="0"/>
        <v>29.5</v>
      </c>
      <c r="P20" s="38">
        <f t="shared" si="1"/>
        <v>30.333333333333332</v>
      </c>
    </row>
    <row r="21" spans="1:16" ht="11.25" customHeight="1">
      <c r="A21" s="39" t="s">
        <v>14</v>
      </c>
      <c r="B21" s="38">
        <v>26.2</v>
      </c>
      <c r="C21" s="38">
        <v>31</v>
      </c>
      <c r="D21" s="38">
        <v>30.7</v>
      </c>
      <c r="E21" s="38">
        <v>28</v>
      </c>
      <c r="F21" s="38"/>
      <c r="G21" s="38">
        <v>28.7</v>
      </c>
      <c r="H21" s="38">
        <v>24.9</v>
      </c>
      <c r="I21" s="38">
        <v>24.9</v>
      </c>
      <c r="J21" s="38">
        <v>26.8</v>
      </c>
      <c r="K21" s="38">
        <v>24.9</v>
      </c>
      <c r="L21" s="38">
        <v>24.6</v>
      </c>
      <c r="M21" s="38">
        <v>26.9</v>
      </c>
      <c r="N21" s="38">
        <v>23.4</v>
      </c>
      <c r="O21" s="38">
        <f t="shared" si="0"/>
        <v>29.3</v>
      </c>
      <c r="P21" s="38">
        <f t="shared" si="1"/>
        <v>25.46666666666667</v>
      </c>
    </row>
    <row r="22" spans="1:16" ht="11.25" customHeight="1">
      <c r="A22" s="39" t="s">
        <v>15</v>
      </c>
      <c r="B22" s="38">
        <v>29</v>
      </c>
      <c r="C22" s="38">
        <v>29.7</v>
      </c>
      <c r="D22" s="38">
        <v>28.3</v>
      </c>
      <c r="E22" s="38">
        <v>28.6</v>
      </c>
      <c r="F22" s="38"/>
      <c r="G22" s="38">
        <v>31.4</v>
      </c>
      <c r="H22" s="38">
        <v>32.2</v>
      </c>
      <c r="I22" s="38">
        <v>28.5</v>
      </c>
      <c r="J22" s="38">
        <v>30.6</v>
      </c>
      <c r="K22" s="38">
        <v>28.6</v>
      </c>
      <c r="L22" s="38">
        <v>32.5</v>
      </c>
      <c r="M22" s="38">
        <v>33.8</v>
      </c>
      <c r="N22" s="38">
        <v>25.2</v>
      </c>
      <c r="O22" s="38">
        <f t="shared" si="0"/>
        <v>29</v>
      </c>
      <c r="P22" s="38">
        <f t="shared" si="1"/>
        <v>31.633333333333336</v>
      </c>
    </row>
    <row r="23" spans="1:16" ht="11.25" customHeight="1">
      <c r="A23" s="39" t="s">
        <v>16</v>
      </c>
      <c r="B23" s="38">
        <v>26.6</v>
      </c>
      <c r="C23" s="38">
        <v>30.4</v>
      </c>
      <c r="D23" s="38">
        <v>26.5</v>
      </c>
      <c r="E23" s="38">
        <v>29.9</v>
      </c>
      <c r="F23" s="38"/>
      <c r="G23" s="38">
        <v>26.6</v>
      </c>
      <c r="H23" s="38">
        <v>26</v>
      </c>
      <c r="I23" s="38">
        <v>26</v>
      </c>
      <c r="J23" s="38">
        <v>24.8</v>
      </c>
      <c r="K23" s="38">
        <v>24.3</v>
      </c>
      <c r="L23" s="38">
        <v>25.6</v>
      </c>
      <c r="M23" s="38">
        <v>25.3</v>
      </c>
      <c r="N23" s="38">
        <v>25.2</v>
      </c>
      <c r="O23" s="38">
        <f t="shared" si="0"/>
        <v>27.833333333333332</v>
      </c>
      <c r="P23" s="38">
        <f t="shared" si="1"/>
        <v>25.066666666666666</v>
      </c>
    </row>
    <row r="24" spans="1:16" ht="11.25" customHeight="1">
      <c r="A24" s="39" t="s">
        <v>17</v>
      </c>
      <c r="B24" s="38">
        <v>24.2</v>
      </c>
      <c r="C24" s="38">
        <v>26.1</v>
      </c>
      <c r="D24" s="38">
        <v>25.7</v>
      </c>
      <c r="E24" s="38">
        <v>26.9</v>
      </c>
      <c r="F24" s="38"/>
      <c r="G24" s="38">
        <v>24.4</v>
      </c>
      <c r="H24" s="38">
        <v>27</v>
      </c>
      <c r="I24" s="38">
        <v>24.9</v>
      </c>
      <c r="J24" s="38">
        <v>25.2</v>
      </c>
      <c r="K24" s="38">
        <v>25.4</v>
      </c>
      <c r="L24" s="38">
        <v>24.2</v>
      </c>
      <c r="M24" s="38">
        <v>26.2</v>
      </c>
      <c r="N24" s="38">
        <v>25.2</v>
      </c>
      <c r="O24" s="38">
        <f t="shared" si="0"/>
        <v>25.333333333333332</v>
      </c>
      <c r="P24" s="38">
        <f t="shared" si="1"/>
        <v>25.266666666666666</v>
      </c>
    </row>
    <row r="25" spans="1:16" ht="11.25" customHeight="1">
      <c r="A25" s="39" t="s">
        <v>18</v>
      </c>
      <c r="B25" s="38">
        <v>28.1</v>
      </c>
      <c r="C25" s="38">
        <v>26.2</v>
      </c>
      <c r="D25" s="38">
        <v>27.5</v>
      </c>
      <c r="E25" s="38">
        <v>27.2</v>
      </c>
      <c r="F25" s="38"/>
      <c r="G25" s="38">
        <v>29.9</v>
      </c>
      <c r="H25" s="38">
        <v>24.9</v>
      </c>
      <c r="I25" s="38">
        <v>24.7</v>
      </c>
      <c r="J25" s="38">
        <v>27.5</v>
      </c>
      <c r="K25" s="38">
        <v>25</v>
      </c>
      <c r="L25" s="38">
        <v>24.7</v>
      </c>
      <c r="M25" s="38">
        <v>25.7</v>
      </c>
      <c r="N25" s="38">
        <v>20.9</v>
      </c>
      <c r="O25" s="38">
        <f t="shared" si="0"/>
        <v>27.266666666666666</v>
      </c>
      <c r="P25" s="38">
        <f t="shared" si="1"/>
        <v>25.133333333333336</v>
      </c>
    </row>
    <row r="26" spans="1:16" ht="11.25" customHeight="1">
      <c r="A26" s="39" t="s">
        <v>19</v>
      </c>
      <c r="B26" s="38">
        <v>24.7</v>
      </c>
      <c r="C26" s="38">
        <v>25.4</v>
      </c>
      <c r="D26" s="38">
        <v>24.3</v>
      </c>
      <c r="E26" s="38">
        <v>28.5</v>
      </c>
      <c r="F26" s="38"/>
      <c r="G26" s="38">
        <v>29.2</v>
      </c>
      <c r="H26" s="38">
        <v>26.3</v>
      </c>
      <c r="I26" s="38">
        <v>28.5</v>
      </c>
      <c r="J26" s="38">
        <v>27.9</v>
      </c>
      <c r="K26" s="38">
        <v>26.4</v>
      </c>
      <c r="L26" s="38">
        <v>22.8</v>
      </c>
      <c r="M26" s="38">
        <v>27.2</v>
      </c>
      <c r="N26" s="38">
        <v>20.6</v>
      </c>
      <c r="O26" s="38">
        <f t="shared" si="0"/>
        <v>24.799999999999997</v>
      </c>
      <c r="P26" s="38">
        <f t="shared" si="1"/>
        <v>25.46666666666667</v>
      </c>
    </row>
    <row r="27" spans="1:16" ht="11.25" customHeight="1">
      <c r="A27" s="39" t="s">
        <v>20</v>
      </c>
      <c r="B27" s="38">
        <v>27.8</v>
      </c>
      <c r="C27" s="38">
        <v>26.2</v>
      </c>
      <c r="D27" s="38">
        <v>27</v>
      </c>
      <c r="E27" s="38">
        <v>26.8</v>
      </c>
      <c r="F27" s="38"/>
      <c r="G27" s="38">
        <v>28.4</v>
      </c>
      <c r="H27" s="38">
        <v>24.7</v>
      </c>
      <c r="I27" s="38">
        <v>25.8</v>
      </c>
      <c r="J27" s="38">
        <v>25.9</v>
      </c>
      <c r="K27" s="38">
        <v>26.3</v>
      </c>
      <c r="L27" s="38">
        <v>26.7</v>
      </c>
      <c r="M27" s="38">
        <v>27.7</v>
      </c>
      <c r="N27" s="38">
        <v>25.2</v>
      </c>
      <c r="O27" s="38">
        <f t="shared" si="0"/>
        <v>27</v>
      </c>
      <c r="P27" s="38">
        <f t="shared" si="1"/>
        <v>26.900000000000002</v>
      </c>
    </row>
    <row r="28" spans="1:16" ht="11.25" customHeight="1">
      <c r="A28" s="39" t="s">
        <v>21</v>
      </c>
      <c r="B28" s="38">
        <v>23.6</v>
      </c>
      <c r="C28" s="38">
        <v>23.5</v>
      </c>
      <c r="D28" s="38">
        <v>21.1</v>
      </c>
      <c r="E28" s="38">
        <v>26</v>
      </c>
      <c r="F28" s="38"/>
      <c r="G28" s="38">
        <v>22</v>
      </c>
      <c r="H28" s="38">
        <v>21.2</v>
      </c>
      <c r="I28" s="38">
        <v>21</v>
      </c>
      <c r="J28" s="38">
        <v>19.9</v>
      </c>
      <c r="K28" s="38">
        <v>24</v>
      </c>
      <c r="L28" s="38">
        <v>23.8</v>
      </c>
      <c r="M28" s="38">
        <v>26</v>
      </c>
      <c r="N28" s="38">
        <v>21.7</v>
      </c>
      <c r="O28" s="38">
        <f t="shared" si="0"/>
        <v>22.733333333333334</v>
      </c>
      <c r="P28" s="38">
        <f t="shared" si="1"/>
        <v>24.599999999999998</v>
      </c>
    </row>
    <row r="29" spans="1:16" ht="11.25" customHeight="1">
      <c r="A29" s="39" t="s">
        <v>22</v>
      </c>
      <c r="B29" s="38">
        <v>34.4</v>
      </c>
      <c r="C29" s="38">
        <v>34.2</v>
      </c>
      <c r="D29" s="38">
        <v>30.8</v>
      </c>
      <c r="E29" s="38">
        <v>32</v>
      </c>
      <c r="F29" s="38"/>
      <c r="G29" s="38">
        <v>32.2</v>
      </c>
      <c r="H29" s="38">
        <v>32.5</v>
      </c>
      <c r="I29" s="38">
        <v>32.7</v>
      </c>
      <c r="J29" s="38">
        <v>30.9</v>
      </c>
      <c r="K29" s="38">
        <v>31.7</v>
      </c>
      <c r="L29" s="38">
        <v>33.1</v>
      </c>
      <c r="M29" s="38">
        <v>35</v>
      </c>
      <c r="N29" s="38">
        <v>27.6</v>
      </c>
      <c r="O29" s="38">
        <f t="shared" si="0"/>
        <v>33.13333333333333</v>
      </c>
      <c r="P29" s="38">
        <f t="shared" si="1"/>
        <v>33.266666666666666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28.9</v>
      </c>
      <c r="C31" s="38">
        <v>28.8</v>
      </c>
      <c r="D31" s="38">
        <v>27.2</v>
      </c>
      <c r="E31" s="38">
        <v>29.5</v>
      </c>
      <c r="F31" s="38"/>
      <c r="G31" s="38">
        <v>28.4</v>
      </c>
      <c r="H31" s="38">
        <v>28.8</v>
      </c>
      <c r="I31" s="38">
        <v>28.1</v>
      </c>
      <c r="J31" s="38">
        <v>27.9</v>
      </c>
      <c r="K31" s="38">
        <v>27.4</v>
      </c>
      <c r="L31" s="38">
        <v>27.2</v>
      </c>
      <c r="M31" s="38">
        <v>29.4</v>
      </c>
      <c r="N31" s="38">
        <v>27.2</v>
      </c>
      <c r="O31" s="38">
        <f t="shared" si="0"/>
        <v>28.3</v>
      </c>
      <c r="P31" s="38">
        <f t="shared" si="1"/>
        <v>28</v>
      </c>
    </row>
    <row r="32" spans="1:16" ht="11.25" customHeight="1">
      <c r="A32" s="39" t="s">
        <v>71</v>
      </c>
      <c r="B32" s="38">
        <v>28.6</v>
      </c>
      <c r="C32" s="38">
        <v>28.5</v>
      </c>
      <c r="D32" s="38">
        <v>26.3</v>
      </c>
      <c r="E32" s="38">
        <v>28.7</v>
      </c>
      <c r="F32" s="38"/>
      <c r="G32" s="38">
        <v>28.1</v>
      </c>
      <c r="H32" s="38">
        <v>28.5</v>
      </c>
      <c r="I32" s="38">
        <v>27.7</v>
      </c>
      <c r="J32" s="38">
        <v>26.7</v>
      </c>
      <c r="K32" s="38">
        <v>26.8</v>
      </c>
      <c r="L32" s="38">
        <v>26.9</v>
      </c>
      <c r="M32" s="38">
        <v>28.9</v>
      </c>
      <c r="N32" s="38">
        <v>26.8</v>
      </c>
      <c r="O32" s="38">
        <f t="shared" si="0"/>
        <v>27.8</v>
      </c>
      <c r="P32" s="38">
        <f t="shared" si="1"/>
        <v>27.53333333333333</v>
      </c>
    </row>
    <row r="33" spans="1:16" ht="11.25" customHeight="1">
      <c r="A33" s="39" t="s">
        <v>72</v>
      </c>
      <c r="B33" s="38">
        <v>29.2</v>
      </c>
      <c r="C33" s="38">
        <v>29.1</v>
      </c>
      <c r="D33" s="38">
        <v>28.4</v>
      </c>
      <c r="E33" s="38">
        <v>30.6</v>
      </c>
      <c r="F33" s="38"/>
      <c r="G33" s="38">
        <v>29</v>
      </c>
      <c r="H33" s="38">
        <v>29.1</v>
      </c>
      <c r="I33" s="38">
        <v>28.7</v>
      </c>
      <c r="J33" s="38">
        <v>29.4</v>
      </c>
      <c r="K33" s="38">
        <v>28.3</v>
      </c>
      <c r="L33" s="38">
        <v>27.5</v>
      </c>
      <c r="M33" s="38">
        <v>30.1</v>
      </c>
      <c r="N33" s="38">
        <v>27.7</v>
      </c>
      <c r="O33" s="38">
        <f t="shared" si="0"/>
        <v>28.899999999999995</v>
      </c>
      <c r="P33" s="38">
        <f t="shared" si="1"/>
        <v>28.633333333333336</v>
      </c>
    </row>
    <row r="34" spans="1:16" ht="11.25" customHeight="1">
      <c r="A34" s="39" t="s">
        <v>73</v>
      </c>
      <c r="B34" s="38">
        <v>27.9</v>
      </c>
      <c r="C34" s="38">
        <v>29.7</v>
      </c>
      <c r="D34" s="38">
        <v>29.5</v>
      </c>
      <c r="E34" s="38">
        <v>29.2</v>
      </c>
      <c r="F34" s="38"/>
      <c r="G34" s="38">
        <v>29.9</v>
      </c>
      <c r="H34" s="38">
        <v>26.8</v>
      </c>
      <c r="I34" s="38">
        <v>25.3</v>
      </c>
      <c r="J34" s="38">
        <v>26.9</v>
      </c>
      <c r="K34" s="38">
        <v>26.6</v>
      </c>
      <c r="L34" s="38">
        <v>26</v>
      </c>
      <c r="M34" s="38">
        <v>27.6</v>
      </c>
      <c r="N34" s="38">
        <v>24.5</v>
      </c>
      <c r="O34" s="38">
        <f t="shared" si="0"/>
        <v>29.03333333333333</v>
      </c>
      <c r="P34" s="38">
        <f t="shared" si="1"/>
        <v>26.733333333333334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26.3</v>
      </c>
      <c r="C36" s="38">
        <v>26.4</v>
      </c>
      <c r="D36" s="38">
        <v>25.6</v>
      </c>
      <c r="E36" s="38">
        <v>27.3</v>
      </c>
      <c r="F36" s="38"/>
      <c r="G36" s="38">
        <v>26.5</v>
      </c>
      <c r="H36" s="38">
        <v>25.7</v>
      </c>
      <c r="I36" s="38">
        <v>25</v>
      </c>
      <c r="J36" s="38">
        <v>25.3</v>
      </c>
      <c r="K36" s="38">
        <v>25.8</v>
      </c>
      <c r="L36" s="38">
        <v>25.7</v>
      </c>
      <c r="M36" s="38">
        <v>27.4</v>
      </c>
      <c r="N36" s="38">
        <v>23.6</v>
      </c>
      <c r="O36" s="38">
        <f t="shared" si="0"/>
        <v>26.100000000000005</v>
      </c>
      <c r="P36" s="38">
        <f t="shared" si="1"/>
        <v>26.3</v>
      </c>
    </row>
    <row r="37" spans="1:16" ht="12.75">
      <c r="A37" s="39" t="s">
        <v>79</v>
      </c>
      <c r="B37" s="38">
        <v>26.4</v>
      </c>
      <c r="C37" s="38">
        <v>26.5</v>
      </c>
      <c r="D37" s="38">
        <v>26.6</v>
      </c>
      <c r="E37" s="38">
        <v>27.3</v>
      </c>
      <c r="F37" s="38"/>
      <c r="G37" s="38">
        <v>27.5</v>
      </c>
      <c r="H37" s="38">
        <v>26.5</v>
      </c>
      <c r="I37" s="38">
        <v>25.5</v>
      </c>
      <c r="J37" s="38">
        <v>26.6</v>
      </c>
      <c r="K37" s="38">
        <v>25.7</v>
      </c>
      <c r="L37" s="38">
        <v>25.5</v>
      </c>
      <c r="M37" s="38">
        <v>27</v>
      </c>
      <c r="N37" s="38">
        <v>23.8</v>
      </c>
      <c r="O37" s="38">
        <f t="shared" si="0"/>
        <v>26.5</v>
      </c>
      <c r="P37" s="38">
        <f t="shared" si="1"/>
        <v>26.066666666666666</v>
      </c>
    </row>
    <row r="38" spans="1:16" ht="11.25" customHeight="1">
      <c r="A38" s="39" t="s">
        <v>101</v>
      </c>
      <c r="B38" s="38">
        <v>26.3</v>
      </c>
      <c r="C38" s="38">
        <v>26.2</v>
      </c>
      <c r="D38" s="38">
        <v>23.5</v>
      </c>
      <c r="E38" s="38">
        <v>27.5</v>
      </c>
      <c r="F38" s="38"/>
      <c r="G38" s="38">
        <v>24.6</v>
      </c>
      <c r="H38" s="38">
        <v>24</v>
      </c>
      <c r="I38" s="38">
        <v>23.9</v>
      </c>
      <c r="J38" s="38">
        <v>22.6</v>
      </c>
      <c r="K38" s="38">
        <v>25.9</v>
      </c>
      <c r="L38" s="38">
        <v>26.2</v>
      </c>
      <c r="M38" s="38">
        <v>28.2</v>
      </c>
      <c r="N38" s="38">
        <v>23.1</v>
      </c>
      <c r="O38" s="38">
        <f t="shared" si="0"/>
        <v>25.333333333333332</v>
      </c>
      <c r="P38" s="38">
        <f t="shared" si="1"/>
        <v>26.766666666666666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A41" sqref="A41"/>
    </sheetView>
  </sheetViews>
  <sheetFormatPr defaultColWidth="8.8515625" defaultRowHeight="15"/>
  <cols>
    <col min="1" max="16384" width="8.8515625" style="2" customWidth="1"/>
  </cols>
  <sheetData>
    <row r="1" ht="12.75">
      <c r="A1" s="2" t="s">
        <v>109</v>
      </c>
    </row>
    <row r="2" spans="1:14" ht="42">
      <c r="A2" s="50" t="s">
        <v>110</v>
      </c>
      <c r="B2" s="52" t="s">
        <v>111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2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21">
      <c r="A4" s="50" t="s">
        <v>102</v>
      </c>
      <c r="B4" s="52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7" spans="1:16" ht="22.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33.9</v>
      </c>
      <c r="C8" s="36">
        <v>33</v>
      </c>
      <c r="D8" s="36">
        <v>31.5</v>
      </c>
      <c r="E8" s="36">
        <v>33</v>
      </c>
      <c r="F8" s="36"/>
      <c r="G8" s="36">
        <v>31.7</v>
      </c>
      <c r="H8" s="36">
        <v>34.1</v>
      </c>
      <c r="I8" s="36">
        <v>36.7</v>
      </c>
      <c r="J8" s="36">
        <v>33.4</v>
      </c>
      <c r="K8" s="36">
        <v>36.4</v>
      </c>
      <c r="L8" s="36">
        <v>34.5</v>
      </c>
      <c r="M8" s="36">
        <v>36.3</v>
      </c>
      <c r="N8" s="36">
        <v>35.6</v>
      </c>
      <c r="O8" s="36">
        <f>AVERAGE(B8:D8)</f>
        <v>32.800000000000004</v>
      </c>
      <c r="P8" s="36">
        <f>AVERAGE(K8:M8)</f>
        <v>35.733333333333334</v>
      </c>
    </row>
    <row r="9" spans="1:16" ht="11.25" customHeight="1">
      <c r="A9" s="37" t="s">
        <v>2</v>
      </c>
      <c r="B9" s="38">
        <v>30.6</v>
      </c>
      <c r="C9" s="38">
        <v>30.6</v>
      </c>
      <c r="D9" s="38">
        <v>33.3</v>
      </c>
      <c r="E9" s="38">
        <v>31</v>
      </c>
      <c r="F9" s="38"/>
      <c r="G9" s="38">
        <v>30.6</v>
      </c>
      <c r="H9" s="38">
        <v>31.9</v>
      </c>
      <c r="I9" s="38">
        <v>36.4</v>
      </c>
      <c r="J9" s="38">
        <v>38</v>
      </c>
      <c r="K9" s="38">
        <v>34</v>
      </c>
      <c r="L9" s="38">
        <v>38</v>
      </c>
      <c r="M9" s="38">
        <v>36.9</v>
      </c>
      <c r="N9" s="38">
        <v>38.8</v>
      </c>
      <c r="O9" s="38">
        <f aca="true" t="shared" si="0" ref="O9:O38">AVERAGE(B9:D9)</f>
        <v>31.5</v>
      </c>
      <c r="P9" s="38">
        <f aca="true" t="shared" si="1" ref="P9:P38">AVERAGE(K9:M9)</f>
        <v>36.300000000000004</v>
      </c>
    </row>
    <row r="10" spans="1:16" ht="11.25" customHeight="1">
      <c r="A10" s="39" t="s">
        <v>3</v>
      </c>
      <c r="B10" s="38">
        <v>34.4</v>
      </c>
      <c r="C10" s="38">
        <v>34.8</v>
      </c>
      <c r="D10" s="38">
        <v>34.1</v>
      </c>
      <c r="E10" s="38">
        <v>35</v>
      </c>
      <c r="F10" s="38"/>
      <c r="G10" s="38">
        <v>35.3</v>
      </c>
      <c r="H10" s="38">
        <v>35.7</v>
      </c>
      <c r="I10" s="38">
        <v>34.3</v>
      </c>
      <c r="J10" s="38">
        <v>35.5</v>
      </c>
      <c r="K10" s="38">
        <v>33.4</v>
      </c>
      <c r="L10" s="38">
        <v>36.5</v>
      </c>
      <c r="M10" s="38">
        <v>37.3</v>
      </c>
      <c r="N10" s="38">
        <v>34.3</v>
      </c>
      <c r="O10" s="38">
        <f t="shared" si="0"/>
        <v>34.43333333333333</v>
      </c>
      <c r="P10" s="38">
        <f t="shared" si="1"/>
        <v>35.733333333333334</v>
      </c>
    </row>
    <row r="11" spans="1:16" ht="11.25" customHeight="1">
      <c r="A11" s="39" t="s">
        <v>68</v>
      </c>
      <c r="B11" s="38">
        <v>41.2</v>
      </c>
      <c r="C11" s="38">
        <v>40.6</v>
      </c>
      <c r="D11" s="38">
        <v>47.5</v>
      </c>
      <c r="E11" s="38">
        <v>44.1</v>
      </c>
      <c r="F11" s="38"/>
      <c r="G11" s="38">
        <v>42</v>
      </c>
      <c r="H11" s="38">
        <v>41.1</v>
      </c>
      <c r="I11" s="38">
        <v>43</v>
      </c>
      <c r="J11" s="38">
        <v>42.6</v>
      </c>
      <c r="K11" s="38">
        <v>43.7</v>
      </c>
      <c r="L11" s="38">
        <v>43.5</v>
      </c>
      <c r="M11" s="38">
        <v>42.9</v>
      </c>
      <c r="N11" s="38">
        <v>39.6</v>
      </c>
      <c r="O11" s="38">
        <f t="shared" si="0"/>
        <v>43.1</v>
      </c>
      <c r="P11" s="38">
        <f t="shared" si="1"/>
        <v>43.36666666666667</v>
      </c>
    </row>
    <row r="12" spans="1:16" ht="11.25" customHeight="1">
      <c r="A12" s="40" t="s">
        <v>69</v>
      </c>
      <c r="B12" s="41">
        <v>46.1</v>
      </c>
      <c r="C12" s="41">
        <v>39.8</v>
      </c>
      <c r="D12" s="41">
        <v>49.2</v>
      </c>
      <c r="E12" s="41">
        <v>45.4</v>
      </c>
      <c r="F12" s="41"/>
      <c r="G12" s="41">
        <v>43</v>
      </c>
      <c r="H12" s="41">
        <v>42</v>
      </c>
      <c r="I12" s="41">
        <v>42.6</v>
      </c>
      <c r="J12" s="41">
        <v>43.9</v>
      </c>
      <c r="K12" s="41">
        <v>43.2</v>
      </c>
      <c r="L12" s="41">
        <v>41.8</v>
      </c>
      <c r="M12" s="41">
        <v>43.3</v>
      </c>
      <c r="N12" s="41">
        <v>39.6</v>
      </c>
      <c r="O12" s="41">
        <f t="shared" si="0"/>
        <v>45.03333333333334</v>
      </c>
      <c r="P12" s="41">
        <f t="shared" si="1"/>
        <v>42.76666666666667</v>
      </c>
    </row>
    <row r="13" spans="1:16" ht="11.25" customHeight="1">
      <c r="A13" s="40" t="s">
        <v>70</v>
      </c>
      <c r="B13" s="41">
        <v>36.5</v>
      </c>
      <c r="C13" s="41">
        <v>41.3</v>
      </c>
      <c r="D13" s="41">
        <v>45.9</v>
      </c>
      <c r="E13" s="41">
        <v>42.9</v>
      </c>
      <c r="F13" s="41"/>
      <c r="G13" s="41">
        <v>41</v>
      </c>
      <c r="H13" s="41">
        <v>40.3</v>
      </c>
      <c r="I13" s="41">
        <v>43.3</v>
      </c>
      <c r="J13" s="41">
        <v>41.3</v>
      </c>
      <c r="K13" s="41">
        <v>44.3</v>
      </c>
      <c r="L13" s="41">
        <v>45</v>
      </c>
      <c r="M13" s="41">
        <v>42.6</v>
      </c>
      <c r="N13" s="41">
        <v>39.6</v>
      </c>
      <c r="O13" s="41">
        <f t="shared" si="0"/>
        <v>41.23333333333333</v>
      </c>
      <c r="P13" s="41">
        <f t="shared" si="1"/>
        <v>43.96666666666667</v>
      </c>
    </row>
    <row r="14" spans="1:16" ht="11.25" customHeight="1">
      <c r="A14" s="39" t="s">
        <v>7</v>
      </c>
      <c r="B14" s="38">
        <v>34.8</v>
      </c>
      <c r="C14" s="38">
        <v>35.6</v>
      </c>
      <c r="D14" s="38">
        <v>35.1</v>
      </c>
      <c r="E14" s="38">
        <v>39.2</v>
      </c>
      <c r="F14" s="38"/>
      <c r="G14" s="38">
        <v>35.9</v>
      </c>
      <c r="H14" s="38">
        <v>35.1</v>
      </c>
      <c r="I14" s="38">
        <v>34</v>
      </c>
      <c r="J14" s="38">
        <v>36.3</v>
      </c>
      <c r="K14" s="38">
        <v>33.8</v>
      </c>
      <c r="L14" s="38">
        <v>35.6</v>
      </c>
      <c r="M14" s="38">
        <v>37.6</v>
      </c>
      <c r="N14" s="38">
        <v>34.9</v>
      </c>
      <c r="O14" s="38">
        <f t="shared" si="0"/>
        <v>35.166666666666664</v>
      </c>
      <c r="P14" s="38">
        <f t="shared" si="1"/>
        <v>35.666666666666664</v>
      </c>
    </row>
    <row r="15" spans="1:16" ht="11.25" customHeight="1">
      <c r="A15" s="39" t="s">
        <v>8</v>
      </c>
      <c r="B15" s="38">
        <v>39.2</v>
      </c>
      <c r="C15" s="38">
        <v>40.2</v>
      </c>
      <c r="D15" s="38">
        <v>35.7</v>
      </c>
      <c r="E15" s="38">
        <v>38.4</v>
      </c>
      <c r="F15" s="38"/>
      <c r="G15" s="38">
        <v>33.1</v>
      </c>
      <c r="H15" s="38">
        <v>30.4</v>
      </c>
      <c r="I15" s="38">
        <v>34.5</v>
      </c>
      <c r="J15" s="38">
        <v>38.7</v>
      </c>
      <c r="K15" s="38">
        <v>38.3</v>
      </c>
      <c r="L15" s="38">
        <v>39.1</v>
      </c>
      <c r="M15" s="38">
        <v>39.1</v>
      </c>
      <c r="N15" s="38">
        <v>37.4</v>
      </c>
      <c r="O15" s="38">
        <f t="shared" si="0"/>
        <v>38.36666666666667</v>
      </c>
      <c r="P15" s="38">
        <f t="shared" si="1"/>
        <v>38.833333333333336</v>
      </c>
    </row>
    <row r="16" spans="1:16" ht="11.25" customHeight="1">
      <c r="A16" s="39" t="s">
        <v>9</v>
      </c>
      <c r="B16" s="38">
        <v>25.3</v>
      </c>
      <c r="C16" s="38">
        <v>26.6</v>
      </c>
      <c r="D16" s="38">
        <v>29.4</v>
      </c>
      <c r="E16" s="38">
        <v>29.1</v>
      </c>
      <c r="F16" s="38"/>
      <c r="G16" s="38">
        <v>25.4</v>
      </c>
      <c r="H16" s="38">
        <v>26.3</v>
      </c>
      <c r="I16" s="38">
        <v>28.2</v>
      </c>
      <c r="J16" s="38">
        <v>27.9</v>
      </c>
      <c r="K16" s="38">
        <v>28.3</v>
      </c>
      <c r="L16" s="38">
        <v>32.9</v>
      </c>
      <c r="M16" s="38">
        <v>28.7</v>
      </c>
      <c r="N16" s="38">
        <v>30.1</v>
      </c>
      <c r="O16" s="38">
        <f t="shared" si="0"/>
        <v>27.100000000000005</v>
      </c>
      <c r="P16" s="38">
        <f t="shared" si="1"/>
        <v>29.96666666666667</v>
      </c>
    </row>
    <row r="17" spans="1:16" ht="11.25" customHeight="1">
      <c r="A17" s="39" t="s">
        <v>10</v>
      </c>
      <c r="B17" s="38">
        <v>34.6</v>
      </c>
      <c r="C17" s="38">
        <v>33.6</v>
      </c>
      <c r="D17" s="38">
        <v>33.8</v>
      </c>
      <c r="E17" s="38">
        <v>33.2</v>
      </c>
      <c r="F17" s="38"/>
      <c r="G17" s="38">
        <v>31</v>
      </c>
      <c r="H17" s="38">
        <v>32.6</v>
      </c>
      <c r="I17" s="38">
        <v>32.9</v>
      </c>
      <c r="J17" s="38">
        <v>32.7</v>
      </c>
      <c r="K17" s="38">
        <v>33.3</v>
      </c>
      <c r="L17" s="38">
        <v>32.9</v>
      </c>
      <c r="M17" s="38">
        <v>33.9</v>
      </c>
      <c r="N17" s="38">
        <v>32.9</v>
      </c>
      <c r="O17" s="38">
        <f t="shared" si="0"/>
        <v>34</v>
      </c>
      <c r="P17" s="38">
        <f t="shared" si="1"/>
        <v>33.36666666666667</v>
      </c>
    </row>
    <row r="18" spans="1:16" ht="11.25" customHeight="1">
      <c r="A18" s="39" t="s">
        <v>11</v>
      </c>
      <c r="B18" s="38">
        <v>32.1</v>
      </c>
      <c r="C18" s="38">
        <v>30.8</v>
      </c>
      <c r="D18" s="38">
        <v>32.4</v>
      </c>
      <c r="E18" s="38">
        <v>30.1</v>
      </c>
      <c r="F18" s="38"/>
      <c r="G18" s="38">
        <v>31.2</v>
      </c>
      <c r="H18" s="38">
        <v>31.6</v>
      </c>
      <c r="I18" s="38">
        <v>29.8</v>
      </c>
      <c r="J18" s="38">
        <v>30.5</v>
      </c>
      <c r="K18" s="38">
        <v>32.2</v>
      </c>
      <c r="L18" s="38">
        <v>32.6</v>
      </c>
      <c r="M18" s="38">
        <v>33.7</v>
      </c>
      <c r="N18" s="38">
        <v>30.2</v>
      </c>
      <c r="O18" s="38">
        <f t="shared" si="0"/>
        <v>31.76666666666667</v>
      </c>
      <c r="P18" s="38">
        <f t="shared" si="1"/>
        <v>32.833333333333336</v>
      </c>
    </row>
    <row r="19" spans="1:16" ht="11.25" customHeight="1">
      <c r="A19" s="39" t="s">
        <v>12</v>
      </c>
      <c r="B19" s="38">
        <v>29.1</v>
      </c>
      <c r="C19" s="38">
        <v>27.1</v>
      </c>
      <c r="D19" s="38">
        <v>26.1</v>
      </c>
      <c r="E19" s="38">
        <v>27.1</v>
      </c>
      <c r="F19" s="38"/>
      <c r="G19" s="38">
        <v>25.9</v>
      </c>
      <c r="H19" s="38">
        <v>28.4</v>
      </c>
      <c r="I19" s="38">
        <v>26.7</v>
      </c>
      <c r="J19" s="38">
        <v>28</v>
      </c>
      <c r="K19" s="38">
        <v>29.3</v>
      </c>
      <c r="L19" s="38">
        <v>29.3</v>
      </c>
      <c r="M19" s="38">
        <v>28.1</v>
      </c>
      <c r="N19" s="38">
        <v>28</v>
      </c>
      <c r="O19" s="38">
        <f t="shared" si="0"/>
        <v>27.433333333333337</v>
      </c>
      <c r="P19" s="38">
        <f t="shared" si="1"/>
        <v>28.900000000000002</v>
      </c>
    </row>
    <row r="20" spans="1:16" ht="11.25" customHeight="1">
      <c r="A20" s="39" t="s">
        <v>13</v>
      </c>
      <c r="B20" s="38">
        <v>28.5</v>
      </c>
      <c r="C20" s="38">
        <v>24.9</v>
      </c>
      <c r="D20" s="38">
        <v>28.6</v>
      </c>
      <c r="E20" s="38">
        <v>29.9</v>
      </c>
      <c r="F20" s="38"/>
      <c r="G20" s="38">
        <v>28.4</v>
      </c>
      <c r="H20" s="38">
        <v>26.5</v>
      </c>
      <c r="I20" s="38">
        <v>25.5</v>
      </c>
      <c r="J20" s="38">
        <v>27.3</v>
      </c>
      <c r="K20" s="38">
        <v>28.8</v>
      </c>
      <c r="L20" s="38">
        <v>29.5</v>
      </c>
      <c r="M20" s="38">
        <v>28.1</v>
      </c>
      <c r="N20" s="38">
        <v>24.3</v>
      </c>
      <c r="O20" s="38">
        <f t="shared" si="0"/>
        <v>27.333333333333332</v>
      </c>
      <c r="P20" s="38">
        <f t="shared" si="1"/>
        <v>28.8</v>
      </c>
    </row>
    <row r="21" spans="1:16" ht="11.25" customHeight="1">
      <c r="A21" s="39" t="s">
        <v>14</v>
      </c>
      <c r="B21" s="38">
        <v>33.5</v>
      </c>
      <c r="C21" s="38">
        <v>30.7</v>
      </c>
      <c r="D21" s="38">
        <v>30.3</v>
      </c>
      <c r="E21" s="38">
        <v>29.4</v>
      </c>
      <c r="F21" s="38"/>
      <c r="G21" s="38">
        <v>30.8</v>
      </c>
      <c r="H21" s="38">
        <v>28.1</v>
      </c>
      <c r="I21" s="38">
        <v>30.6</v>
      </c>
      <c r="J21" s="38">
        <v>33.3</v>
      </c>
      <c r="K21" s="38">
        <v>34</v>
      </c>
      <c r="L21" s="38">
        <v>35.8</v>
      </c>
      <c r="M21" s="38">
        <v>33.4</v>
      </c>
      <c r="N21" s="38">
        <v>32.2</v>
      </c>
      <c r="O21" s="38">
        <f t="shared" si="0"/>
        <v>31.5</v>
      </c>
      <c r="P21" s="38">
        <f t="shared" si="1"/>
        <v>34.4</v>
      </c>
    </row>
    <row r="22" spans="1:16" ht="11.25" customHeight="1">
      <c r="A22" s="39" t="s">
        <v>15</v>
      </c>
      <c r="B22" s="38">
        <v>22.4</v>
      </c>
      <c r="C22" s="38">
        <v>23</v>
      </c>
      <c r="D22" s="38">
        <v>21.3</v>
      </c>
      <c r="E22" s="38">
        <v>25.5</v>
      </c>
      <c r="F22" s="38"/>
      <c r="G22" s="38">
        <v>24.5</v>
      </c>
      <c r="H22" s="38">
        <v>22.1</v>
      </c>
      <c r="I22" s="38">
        <v>22.2</v>
      </c>
      <c r="J22" s="38">
        <v>22.3</v>
      </c>
      <c r="K22" s="38">
        <v>24</v>
      </c>
      <c r="L22" s="38">
        <v>26.6</v>
      </c>
      <c r="M22" s="38">
        <v>23.7</v>
      </c>
      <c r="N22" s="38">
        <v>19.4</v>
      </c>
      <c r="O22" s="38">
        <f t="shared" si="0"/>
        <v>22.233333333333334</v>
      </c>
      <c r="P22" s="38">
        <f t="shared" si="1"/>
        <v>24.766666666666666</v>
      </c>
    </row>
    <row r="23" spans="1:16" ht="11.25" customHeight="1">
      <c r="A23" s="39" t="s">
        <v>16</v>
      </c>
      <c r="B23" s="38">
        <v>20</v>
      </c>
      <c r="C23" s="38">
        <v>20.6</v>
      </c>
      <c r="D23" s="38">
        <v>18.8</v>
      </c>
      <c r="E23" s="38">
        <v>22.4</v>
      </c>
      <c r="F23" s="38"/>
      <c r="G23" s="38">
        <v>17.3</v>
      </c>
      <c r="H23" s="38">
        <v>16.2</v>
      </c>
      <c r="I23" s="38">
        <v>16.7</v>
      </c>
      <c r="J23" s="38">
        <v>19.1</v>
      </c>
      <c r="K23" s="38">
        <v>18.4</v>
      </c>
      <c r="L23" s="38">
        <v>18.8</v>
      </c>
      <c r="M23" s="38">
        <v>19.4</v>
      </c>
      <c r="N23" s="38">
        <v>18.1</v>
      </c>
      <c r="O23" s="38">
        <f t="shared" si="0"/>
        <v>19.8</v>
      </c>
      <c r="P23" s="38">
        <f t="shared" si="1"/>
        <v>18.866666666666667</v>
      </c>
    </row>
    <row r="24" spans="1:16" ht="11.25" customHeight="1">
      <c r="A24" s="39" t="s">
        <v>17</v>
      </c>
      <c r="B24" s="38">
        <v>19.6</v>
      </c>
      <c r="C24" s="38">
        <v>17.9</v>
      </c>
      <c r="D24" s="38">
        <v>17.9</v>
      </c>
      <c r="E24" s="38">
        <v>18.4</v>
      </c>
      <c r="F24" s="38"/>
      <c r="G24" s="38">
        <v>17</v>
      </c>
      <c r="H24" s="38">
        <v>18.1</v>
      </c>
      <c r="I24" s="38">
        <v>18.3</v>
      </c>
      <c r="J24" s="38">
        <v>17</v>
      </c>
      <c r="K24" s="38">
        <v>19.2</v>
      </c>
      <c r="L24" s="38">
        <v>19.7</v>
      </c>
      <c r="M24" s="38">
        <v>17.1</v>
      </c>
      <c r="N24" s="38">
        <v>17.4</v>
      </c>
      <c r="O24" s="38">
        <f t="shared" si="0"/>
        <v>18.466666666666665</v>
      </c>
      <c r="P24" s="38">
        <f t="shared" si="1"/>
        <v>18.666666666666668</v>
      </c>
    </row>
    <row r="25" spans="1:16" ht="11.25" customHeight="1">
      <c r="A25" s="39" t="s">
        <v>18</v>
      </c>
      <c r="B25" s="38">
        <v>18.3</v>
      </c>
      <c r="C25" s="38">
        <v>19.2</v>
      </c>
      <c r="D25" s="38">
        <v>18.8</v>
      </c>
      <c r="E25" s="38">
        <v>17.9</v>
      </c>
      <c r="F25" s="38"/>
      <c r="G25" s="38">
        <v>17.3</v>
      </c>
      <c r="H25" s="38">
        <v>18.1</v>
      </c>
      <c r="I25" s="38">
        <v>16</v>
      </c>
      <c r="J25" s="38">
        <v>15.7</v>
      </c>
      <c r="K25" s="38">
        <v>15.8</v>
      </c>
      <c r="L25" s="38">
        <v>18.2</v>
      </c>
      <c r="M25" s="38">
        <v>16.7</v>
      </c>
      <c r="N25" s="38">
        <v>14.8</v>
      </c>
      <c r="O25" s="38">
        <f t="shared" si="0"/>
        <v>18.766666666666666</v>
      </c>
      <c r="P25" s="38">
        <f t="shared" si="1"/>
        <v>16.900000000000002</v>
      </c>
    </row>
    <row r="26" spans="1:16" ht="11.25" customHeight="1">
      <c r="A26" s="39" t="s">
        <v>19</v>
      </c>
      <c r="B26" s="38">
        <v>16</v>
      </c>
      <c r="C26" s="38">
        <v>18.3</v>
      </c>
      <c r="D26" s="38">
        <v>19.5</v>
      </c>
      <c r="E26" s="38">
        <v>21.1</v>
      </c>
      <c r="F26" s="38"/>
      <c r="G26" s="38">
        <v>21.8</v>
      </c>
      <c r="H26" s="38">
        <v>21.5</v>
      </c>
      <c r="I26" s="38">
        <v>22</v>
      </c>
      <c r="J26" s="38">
        <v>20.1</v>
      </c>
      <c r="K26" s="38">
        <v>21.2</v>
      </c>
      <c r="L26" s="38">
        <v>20.4</v>
      </c>
      <c r="M26" s="38">
        <v>20.7</v>
      </c>
      <c r="N26" s="38">
        <v>17.8</v>
      </c>
      <c r="O26" s="38">
        <f t="shared" si="0"/>
        <v>17.933333333333334</v>
      </c>
      <c r="P26" s="38">
        <f t="shared" si="1"/>
        <v>20.766666666666666</v>
      </c>
    </row>
    <row r="27" spans="1:16" ht="11.25" customHeight="1">
      <c r="A27" s="39" t="s">
        <v>20</v>
      </c>
      <c r="B27" s="38">
        <v>16.1</v>
      </c>
      <c r="C27" s="38">
        <v>15</v>
      </c>
      <c r="D27" s="38">
        <v>15.7</v>
      </c>
      <c r="E27" s="38">
        <v>15.5</v>
      </c>
      <c r="F27" s="38"/>
      <c r="G27" s="38">
        <v>18.5</v>
      </c>
      <c r="H27" s="38">
        <v>16.8</v>
      </c>
      <c r="I27" s="38">
        <v>14.7</v>
      </c>
      <c r="J27" s="38">
        <v>17.3</v>
      </c>
      <c r="K27" s="38">
        <v>17.1</v>
      </c>
      <c r="L27" s="38">
        <v>17.4</v>
      </c>
      <c r="M27" s="38">
        <v>16.9</v>
      </c>
      <c r="N27" s="38">
        <v>15.5</v>
      </c>
      <c r="O27" s="38">
        <f t="shared" si="0"/>
        <v>15.6</v>
      </c>
      <c r="P27" s="38">
        <f t="shared" si="1"/>
        <v>17.133333333333333</v>
      </c>
    </row>
    <row r="28" spans="1:16" ht="11.25" customHeight="1">
      <c r="A28" s="39" t="s">
        <v>21</v>
      </c>
      <c r="B28" s="38">
        <v>18.4</v>
      </c>
      <c r="C28" s="38">
        <v>18.2</v>
      </c>
      <c r="D28" s="38">
        <v>19</v>
      </c>
      <c r="E28" s="38">
        <v>16.6</v>
      </c>
      <c r="F28" s="38"/>
      <c r="G28" s="38">
        <v>16.7</v>
      </c>
      <c r="H28" s="38">
        <v>16.5</v>
      </c>
      <c r="I28" s="38">
        <v>17.9</v>
      </c>
      <c r="J28" s="38">
        <v>19.3</v>
      </c>
      <c r="K28" s="38">
        <v>20.8</v>
      </c>
      <c r="L28" s="38">
        <v>21.5</v>
      </c>
      <c r="M28" s="38">
        <v>19.7</v>
      </c>
      <c r="N28" s="38">
        <v>19.9</v>
      </c>
      <c r="O28" s="38">
        <f t="shared" si="0"/>
        <v>18.53333333333333</v>
      </c>
      <c r="P28" s="38">
        <f t="shared" si="1"/>
        <v>20.666666666666668</v>
      </c>
    </row>
    <row r="29" spans="1:16" ht="11.25" customHeight="1">
      <c r="A29" s="39" t="s">
        <v>22</v>
      </c>
      <c r="B29" s="38">
        <v>29.7</v>
      </c>
      <c r="C29" s="38">
        <v>29.9</v>
      </c>
      <c r="D29" s="38">
        <v>27.3</v>
      </c>
      <c r="E29" s="38">
        <v>29.9</v>
      </c>
      <c r="F29" s="38"/>
      <c r="G29" s="38">
        <v>26.2</v>
      </c>
      <c r="H29" s="38">
        <v>26.2</v>
      </c>
      <c r="I29" s="38">
        <v>28.5</v>
      </c>
      <c r="J29" s="38">
        <v>29.8</v>
      </c>
      <c r="K29" s="38">
        <v>27.9</v>
      </c>
      <c r="L29" s="38">
        <v>30</v>
      </c>
      <c r="M29" s="38">
        <v>29.4</v>
      </c>
      <c r="N29" s="38">
        <v>23.9</v>
      </c>
      <c r="O29" s="38">
        <f t="shared" si="0"/>
        <v>28.966666666666665</v>
      </c>
      <c r="P29" s="38">
        <f t="shared" si="1"/>
        <v>29.099999999999998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34.3</v>
      </c>
      <c r="C31" s="38">
        <v>34.4</v>
      </c>
      <c r="D31" s="38">
        <v>34.1</v>
      </c>
      <c r="E31" s="38">
        <v>35.3</v>
      </c>
      <c r="F31" s="38"/>
      <c r="G31" s="38">
        <v>33.7</v>
      </c>
      <c r="H31" s="38">
        <v>34.2</v>
      </c>
      <c r="I31" s="38">
        <v>34.4</v>
      </c>
      <c r="J31" s="38">
        <v>34.8</v>
      </c>
      <c r="K31" s="38">
        <v>34.2</v>
      </c>
      <c r="L31" s="38">
        <v>35.6</v>
      </c>
      <c r="M31" s="38">
        <v>36.4</v>
      </c>
      <c r="N31" s="38">
        <v>34.5</v>
      </c>
      <c r="O31" s="38">
        <f t="shared" si="0"/>
        <v>34.26666666666666</v>
      </c>
      <c r="P31" s="38">
        <f t="shared" si="1"/>
        <v>35.400000000000006</v>
      </c>
    </row>
    <row r="32" spans="1:16" ht="11.25" customHeight="1">
      <c r="A32" s="39" t="s">
        <v>71</v>
      </c>
      <c r="B32" s="38">
        <v>33.2</v>
      </c>
      <c r="C32" s="38">
        <v>33.4</v>
      </c>
      <c r="D32" s="38">
        <v>32.9</v>
      </c>
      <c r="E32" s="38">
        <v>33.8</v>
      </c>
      <c r="F32" s="38"/>
      <c r="G32" s="38">
        <v>33.3</v>
      </c>
      <c r="H32" s="38">
        <v>34.2</v>
      </c>
      <c r="I32" s="38">
        <v>34.4</v>
      </c>
      <c r="J32" s="38">
        <v>34.2</v>
      </c>
      <c r="K32" s="38">
        <v>33.7</v>
      </c>
      <c r="L32" s="38">
        <v>35.6</v>
      </c>
      <c r="M32" s="38">
        <v>36.2</v>
      </c>
      <c r="N32" s="38">
        <v>34.3</v>
      </c>
      <c r="O32" s="38">
        <f t="shared" si="0"/>
        <v>33.166666666666664</v>
      </c>
      <c r="P32" s="38">
        <f t="shared" si="1"/>
        <v>35.16666666666667</v>
      </c>
    </row>
    <row r="33" spans="1:16" ht="11.25" customHeight="1">
      <c r="A33" s="39" t="s">
        <v>72</v>
      </c>
      <c r="B33" s="38">
        <v>35.8</v>
      </c>
      <c r="C33" s="38">
        <v>35.8</v>
      </c>
      <c r="D33" s="38">
        <v>35.8</v>
      </c>
      <c r="E33" s="38">
        <v>37.3</v>
      </c>
      <c r="F33" s="38"/>
      <c r="G33" s="38">
        <v>34.3</v>
      </c>
      <c r="H33" s="38">
        <v>34.2</v>
      </c>
      <c r="I33" s="38">
        <v>34.4</v>
      </c>
      <c r="J33" s="38">
        <v>35.8</v>
      </c>
      <c r="K33" s="38">
        <v>35</v>
      </c>
      <c r="L33" s="38">
        <v>35.6</v>
      </c>
      <c r="M33" s="38">
        <v>36.8</v>
      </c>
      <c r="N33" s="38">
        <v>34.8</v>
      </c>
      <c r="O33" s="38">
        <f t="shared" si="0"/>
        <v>35.8</v>
      </c>
      <c r="P33" s="38">
        <f t="shared" si="1"/>
        <v>35.8</v>
      </c>
    </row>
    <row r="34" spans="1:16" ht="11.25" customHeight="1">
      <c r="A34" s="39" t="s">
        <v>73</v>
      </c>
      <c r="B34" s="38">
        <v>32</v>
      </c>
      <c r="C34" s="38">
        <v>29.7</v>
      </c>
      <c r="D34" s="38">
        <v>30.5</v>
      </c>
      <c r="E34" s="38">
        <v>29.5</v>
      </c>
      <c r="F34" s="38"/>
      <c r="G34" s="38">
        <v>30.2</v>
      </c>
      <c r="H34" s="38">
        <v>29</v>
      </c>
      <c r="I34" s="38">
        <v>29.4</v>
      </c>
      <c r="J34" s="38">
        <v>31.2</v>
      </c>
      <c r="K34" s="38">
        <v>32.4</v>
      </c>
      <c r="L34" s="38">
        <v>33.5</v>
      </c>
      <c r="M34" s="38">
        <v>32.4</v>
      </c>
      <c r="N34" s="38">
        <v>30.2</v>
      </c>
      <c r="O34" s="38">
        <f t="shared" si="0"/>
        <v>30.733333333333334</v>
      </c>
      <c r="P34" s="38">
        <f t="shared" si="1"/>
        <v>32.76666666666667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19.6</v>
      </c>
      <c r="C36" s="38">
        <v>19.3</v>
      </c>
      <c r="D36" s="38">
        <v>19.2</v>
      </c>
      <c r="E36" s="38">
        <v>19.1</v>
      </c>
      <c r="F36" s="38"/>
      <c r="G36" s="38">
        <v>18.5</v>
      </c>
      <c r="H36" s="38">
        <v>18.6</v>
      </c>
      <c r="I36" s="38">
        <v>18.6</v>
      </c>
      <c r="J36" s="38">
        <v>18.8</v>
      </c>
      <c r="K36" s="38">
        <v>19.8</v>
      </c>
      <c r="L36" s="38">
        <v>20.9</v>
      </c>
      <c r="M36" s="38">
        <v>19.2</v>
      </c>
      <c r="N36" s="38">
        <v>18</v>
      </c>
      <c r="O36" s="38">
        <f t="shared" si="0"/>
        <v>19.36666666666667</v>
      </c>
      <c r="P36" s="38">
        <f t="shared" si="1"/>
        <v>19.96666666666667</v>
      </c>
    </row>
    <row r="37" spans="1:16" ht="12.75">
      <c r="A37" s="39" t="s">
        <v>79</v>
      </c>
      <c r="B37" s="38">
        <v>18.8</v>
      </c>
      <c r="C37" s="38">
        <v>18.4</v>
      </c>
      <c r="D37" s="38">
        <v>18.3</v>
      </c>
      <c r="E37" s="38">
        <v>18.7</v>
      </c>
      <c r="F37" s="38"/>
      <c r="G37" s="38">
        <v>18.2</v>
      </c>
      <c r="H37" s="38">
        <v>18.4</v>
      </c>
      <c r="I37" s="38">
        <v>17.6</v>
      </c>
      <c r="J37" s="38">
        <v>17.4</v>
      </c>
      <c r="K37" s="38">
        <v>18.4</v>
      </c>
      <c r="L37" s="38">
        <v>19.6</v>
      </c>
      <c r="M37" s="38">
        <v>17.8</v>
      </c>
      <c r="N37" s="38">
        <v>16.6</v>
      </c>
      <c r="O37" s="38">
        <f t="shared" si="0"/>
        <v>18.5</v>
      </c>
      <c r="P37" s="38">
        <f t="shared" si="1"/>
        <v>18.599999999999998</v>
      </c>
    </row>
    <row r="38" spans="1:16" ht="11.25" customHeight="1">
      <c r="A38" s="39" t="s">
        <v>101</v>
      </c>
      <c r="B38" s="38">
        <v>21.2</v>
      </c>
      <c r="C38" s="38">
        <v>21.1</v>
      </c>
      <c r="D38" s="38">
        <v>21</v>
      </c>
      <c r="E38" s="38">
        <v>19.9</v>
      </c>
      <c r="F38" s="38"/>
      <c r="G38" s="38">
        <v>19.1</v>
      </c>
      <c r="H38" s="38">
        <v>18.9</v>
      </c>
      <c r="I38" s="38">
        <v>20.6</v>
      </c>
      <c r="J38" s="38">
        <v>21.9</v>
      </c>
      <c r="K38" s="38">
        <v>22.6</v>
      </c>
      <c r="L38" s="38">
        <v>23.6</v>
      </c>
      <c r="M38" s="38">
        <v>22.2</v>
      </c>
      <c r="N38" s="38">
        <v>20.9</v>
      </c>
      <c r="O38" s="38">
        <f t="shared" si="0"/>
        <v>21.099999999999998</v>
      </c>
      <c r="P38" s="38">
        <f t="shared" si="1"/>
        <v>22.8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A41" sqref="A41"/>
    </sheetView>
  </sheetViews>
  <sheetFormatPr defaultColWidth="8.8515625" defaultRowHeight="15"/>
  <cols>
    <col min="1" max="16384" width="8.8515625" style="2" customWidth="1"/>
  </cols>
  <sheetData>
    <row r="1" ht="12.75">
      <c r="A1" s="2" t="s">
        <v>109</v>
      </c>
    </row>
    <row r="2" spans="1:14" ht="52.5">
      <c r="A2" s="50" t="s">
        <v>110</v>
      </c>
      <c r="B2" s="52" t="s">
        <v>112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2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21">
      <c r="A4" s="50" t="s">
        <v>102</v>
      </c>
      <c r="B4" s="52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7" spans="1:16" ht="22.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25</v>
      </c>
      <c r="C8" s="36">
        <v>25.1</v>
      </c>
      <c r="D8" s="36">
        <v>22.2</v>
      </c>
      <c r="E8" s="36">
        <v>25.1</v>
      </c>
      <c r="F8" s="36"/>
      <c r="G8" s="36">
        <v>20.4</v>
      </c>
      <c r="H8" s="36">
        <v>25.1</v>
      </c>
      <c r="I8" s="36">
        <v>25.9</v>
      </c>
      <c r="J8" s="36">
        <v>24.6</v>
      </c>
      <c r="K8" s="36">
        <v>24.9</v>
      </c>
      <c r="L8" s="36">
        <v>26.5</v>
      </c>
      <c r="M8" s="36">
        <v>26.4</v>
      </c>
      <c r="N8" s="36">
        <v>25.2</v>
      </c>
      <c r="O8" s="36">
        <f>AVERAGE(B8:D8)</f>
        <v>24.099999999999998</v>
      </c>
      <c r="P8" s="36">
        <f>AVERAGE(K8:M8)</f>
        <v>25.933333333333334</v>
      </c>
    </row>
    <row r="9" spans="1:16" ht="11.25" customHeight="1">
      <c r="A9" s="37" t="s">
        <v>2</v>
      </c>
      <c r="B9" s="38">
        <v>23.5</v>
      </c>
      <c r="C9" s="38">
        <v>23.8</v>
      </c>
      <c r="D9" s="38">
        <v>24.5</v>
      </c>
      <c r="E9" s="38">
        <v>24.6</v>
      </c>
      <c r="F9" s="38"/>
      <c r="G9" s="38">
        <v>21.2</v>
      </c>
      <c r="H9" s="38">
        <v>25</v>
      </c>
      <c r="I9" s="38">
        <v>31.5</v>
      </c>
      <c r="J9" s="38">
        <v>30</v>
      </c>
      <c r="K9" s="38">
        <v>27.8</v>
      </c>
      <c r="L9" s="38">
        <v>31.6</v>
      </c>
      <c r="M9" s="38">
        <v>31.4</v>
      </c>
      <c r="N9" s="38">
        <v>32.7</v>
      </c>
      <c r="O9" s="38">
        <f aca="true" t="shared" si="0" ref="O9:O38">AVERAGE(B9:D9)</f>
        <v>23.933333333333334</v>
      </c>
      <c r="P9" s="38">
        <f aca="true" t="shared" si="1" ref="P9:P38">AVERAGE(K9:M9)</f>
        <v>30.26666666666667</v>
      </c>
    </row>
    <row r="10" spans="1:16" ht="11.25" customHeight="1">
      <c r="A10" s="39" t="s">
        <v>3</v>
      </c>
      <c r="B10" s="38">
        <v>27.6</v>
      </c>
      <c r="C10" s="38">
        <v>27.1</v>
      </c>
      <c r="D10" s="38">
        <v>24.2</v>
      </c>
      <c r="E10" s="38">
        <v>28.7</v>
      </c>
      <c r="F10" s="38"/>
      <c r="G10" s="38">
        <v>26.4</v>
      </c>
      <c r="H10" s="38">
        <v>26.1</v>
      </c>
      <c r="I10" s="38">
        <v>27.7</v>
      </c>
      <c r="J10" s="38">
        <v>26.5</v>
      </c>
      <c r="K10" s="38">
        <v>25.9</v>
      </c>
      <c r="L10" s="38">
        <v>28.2</v>
      </c>
      <c r="M10" s="38">
        <v>28.3</v>
      </c>
      <c r="N10" s="38">
        <v>26</v>
      </c>
      <c r="O10" s="38">
        <f t="shared" si="0"/>
        <v>26.3</v>
      </c>
      <c r="P10" s="38">
        <f t="shared" si="1"/>
        <v>27.466666666666665</v>
      </c>
    </row>
    <row r="11" spans="1:16" ht="11.25" customHeight="1">
      <c r="A11" s="39" t="s">
        <v>68</v>
      </c>
      <c r="B11" s="38">
        <v>28.1</v>
      </c>
      <c r="C11" s="38">
        <v>27</v>
      </c>
      <c r="D11" s="38">
        <v>29.6</v>
      </c>
      <c r="E11" s="38">
        <v>29.1</v>
      </c>
      <c r="F11" s="38"/>
      <c r="G11" s="38">
        <v>28.1</v>
      </c>
      <c r="H11" s="38">
        <v>25.8</v>
      </c>
      <c r="I11" s="38">
        <v>27</v>
      </c>
      <c r="J11" s="38">
        <v>25.6</v>
      </c>
      <c r="K11" s="38">
        <v>26.6</v>
      </c>
      <c r="L11" s="38">
        <v>25.3</v>
      </c>
      <c r="M11" s="38">
        <v>27.2</v>
      </c>
      <c r="N11" s="38">
        <v>24.1</v>
      </c>
      <c r="O11" s="38">
        <f t="shared" si="0"/>
        <v>28.233333333333334</v>
      </c>
      <c r="P11" s="38">
        <f t="shared" si="1"/>
        <v>26.36666666666667</v>
      </c>
    </row>
    <row r="12" spans="1:16" ht="11.25" customHeight="1">
      <c r="A12" s="40" t="s">
        <v>69</v>
      </c>
      <c r="B12" s="41">
        <v>29.6</v>
      </c>
      <c r="C12" s="41">
        <v>25.4</v>
      </c>
      <c r="D12" s="41">
        <v>26.9</v>
      </c>
      <c r="E12" s="41">
        <v>27.9</v>
      </c>
      <c r="F12" s="41"/>
      <c r="G12" s="41">
        <v>27.3</v>
      </c>
      <c r="H12" s="41">
        <v>24.6</v>
      </c>
      <c r="I12" s="41">
        <v>24</v>
      </c>
      <c r="J12" s="41">
        <v>22.3</v>
      </c>
      <c r="K12" s="41">
        <v>23.4</v>
      </c>
      <c r="L12" s="41">
        <v>20.6</v>
      </c>
      <c r="M12" s="41">
        <v>24.8</v>
      </c>
      <c r="N12" s="41">
        <v>20.2</v>
      </c>
      <c r="O12" s="41">
        <f t="shared" si="0"/>
        <v>27.3</v>
      </c>
      <c r="P12" s="41">
        <f t="shared" si="1"/>
        <v>22.933333333333334</v>
      </c>
    </row>
    <row r="13" spans="1:16" ht="11.25" customHeight="1">
      <c r="A13" s="40" t="s">
        <v>70</v>
      </c>
      <c r="B13" s="41">
        <v>26.7</v>
      </c>
      <c r="C13" s="41">
        <v>28.6</v>
      </c>
      <c r="D13" s="41">
        <v>32.2</v>
      </c>
      <c r="E13" s="41">
        <v>30.3</v>
      </c>
      <c r="F13" s="41"/>
      <c r="G13" s="41">
        <v>28.8</v>
      </c>
      <c r="H13" s="41">
        <v>27</v>
      </c>
      <c r="I13" s="41">
        <v>29.9</v>
      </c>
      <c r="J13" s="41">
        <v>28.7</v>
      </c>
      <c r="K13" s="41">
        <v>29.5</v>
      </c>
      <c r="L13" s="41">
        <v>29.7</v>
      </c>
      <c r="M13" s="41">
        <v>29.6</v>
      </c>
      <c r="N13" s="41">
        <v>27.8</v>
      </c>
      <c r="O13" s="41">
        <f t="shared" si="0"/>
        <v>29.166666666666668</v>
      </c>
      <c r="P13" s="41">
        <f t="shared" si="1"/>
        <v>29.600000000000005</v>
      </c>
    </row>
    <row r="14" spans="1:16" ht="11.25" customHeight="1">
      <c r="A14" s="39" t="s">
        <v>7</v>
      </c>
      <c r="B14" s="38">
        <v>27.7</v>
      </c>
      <c r="C14" s="38">
        <v>24.1</v>
      </c>
      <c r="D14" s="38">
        <v>26.7</v>
      </c>
      <c r="E14" s="38">
        <v>30.8</v>
      </c>
      <c r="F14" s="38"/>
      <c r="G14" s="38">
        <v>26.2</v>
      </c>
      <c r="H14" s="38">
        <v>26.1</v>
      </c>
      <c r="I14" s="38">
        <v>25.5</v>
      </c>
      <c r="J14" s="38">
        <v>26</v>
      </c>
      <c r="K14" s="38">
        <v>26</v>
      </c>
      <c r="L14" s="38">
        <v>27.1</v>
      </c>
      <c r="M14" s="38">
        <v>28.1</v>
      </c>
      <c r="N14" s="38">
        <v>26.1</v>
      </c>
      <c r="O14" s="38">
        <f t="shared" si="0"/>
        <v>26.166666666666668</v>
      </c>
      <c r="P14" s="38">
        <f t="shared" si="1"/>
        <v>27.066666666666666</v>
      </c>
    </row>
    <row r="15" spans="1:16" ht="11.25" customHeight="1">
      <c r="A15" s="39" t="s">
        <v>8</v>
      </c>
      <c r="B15" s="38">
        <v>31</v>
      </c>
      <c r="C15" s="38">
        <v>27.9</v>
      </c>
      <c r="D15" s="38">
        <v>26.3</v>
      </c>
      <c r="E15" s="38">
        <v>26.7</v>
      </c>
      <c r="F15" s="38"/>
      <c r="G15" s="38">
        <v>25.6</v>
      </c>
      <c r="H15" s="38">
        <v>22.9</v>
      </c>
      <c r="I15" s="38">
        <v>25.6</v>
      </c>
      <c r="J15" s="38">
        <v>30.3</v>
      </c>
      <c r="K15" s="38">
        <v>27.9</v>
      </c>
      <c r="L15" s="38">
        <v>28.4</v>
      </c>
      <c r="M15" s="38">
        <v>30</v>
      </c>
      <c r="N15" s="38">
        <v>26.9</v>
      </c>
      <c r="O15" s="38">
        <f t="shared" si="0"/>
        <v>28.400000000000002</v>
      </c>
      <c r="P15" s="38">
        <f t="shared" si="1"/>
        <v>28.766666666666666</v>
      </c>
    </row>
    <row r="16" spans="1:16" ht="11.25" customHeight="1">
      <c r="A16" s="39" t="s">
        <v>9</v>
      </c>
      <c r="B16" s="38">
        <v>18.7</v>
      </c>
      <c r="C16" s="38">
        <v>16.3</v>
      </c>
      <c r="D16" s="38">
        <v>20.3</v>
      </c>
      <c r="E16" s="38">
        <v>22.2</v>
      </c>
      <c r="F16" s="38"/>
      <c r="G16" s="38">
        <v>16.4</v>
      </c>
      <c r="H16" s="38">
        <v>18.3</v>
      </c>
      <c r="I16" s="38">
        <v>19.8</v>
      </c>
      <c r="J16" s="38">
        <v>19.8</v>
      </c>
      <c r="K16" s="38">
        <v>19.9</v>
      </c>
      <c r="L16" s="38">
        <v>21.8</v>
      </c>
      <c r="M16" s="38">
        <v>21.3</v>
      </c>
      <c r="N16" s="38">
        <v>22</v>
      </c>
      <c r="O16" s="38">
        <f t="shared" si="0"/>
        <v>18.433333333333334</v>
      </c>
      <c r="P16" s="38">
        <f t="shared" si="1"/>
        <v>21</v>
      </c>
    </row>
    <row r="17" spans="1:16" ht="11.25" customHeight="1">
      <c r="A17" s="39" t="s">
        <v>10</v>
      </c>
      <c r="B17" s="38">
        <v>27.8</v>
      </c>
      <c r="C17" s="38">
        <v>25.7</v>
      </c>
      <c r="D17" s="38">
        <v>26.1</v>
      </c>
      <c r="E17" s="38">
        <v>26.1</v>
      </c>
      <c r="F17" s="38"/>
      <c r="G17" s="38">
        <v>23.9</v>
      </c>
      <c r="H17" s="38">
        <v>26.2</v>
      </c>
      <c r="I17" s="38">
        <v>25.8</v>
      </c>
      <c r="J17" s="38">
        <v>22.6</v>
      </c>
      <c r="K17" s="38">
        <v>24.3</v>
      </c>
      <c r="L17" s="38">
        <v>23.1</v>
      </c>
      <c r="M17" s="38">
        <v>23.5</v>
      </c>
      <c r="N17" s="38">
        <v>24.1</v>
      </c>
      <c r="O17" s="38">
        <f t="shared" si="0"/>
        <v>26.53333333333333</v>
      </c>
      <c r="P17" s="38">
        <f t="shared" si="1"/>
        <v>23.633333333333336</v>
      </c>
    </row>
    <row r="18" spans="1:16" ht="11.25" customHeight="1">
      <c r="A18" s="39" t="s">
        <v>11</v>
      </c>
      <c r="B18" s="38">
        <v>26.6</v>
      </c>
      <c r="C18" s="38">
        <v>24</v>
      </c>
      <c r="D18" s="38">
        <v>25.7</v>
      </c>
      <c r="E18" s="38">
        <v>24.1</v>
      </c>
      <c r="F18" s="38"/>
      <c r="G18" s="38">
        <v>23.9</v>
      </c>
      <c r="H18" s="38">
        <v>22.7</v>
      </c>
      <c r="I18" s="38">
        <v>23.7</v>
      </c>
      <c r="J18" s="38">
        <v>23.5</v>
      </c>
      <c r="K18" s="38">
        <v>24.7</v>
      </c>
      <c r="L18" s="38">
        <v>27</v>
      </c>
      <c r="M18" s="38">
        <v>26.7</v>
      </c>
      <c r="N18" s="38">
        <v>23</v>
      </c>
      <c r="O18" s="38">
        <f t="shared" si="0"/>
        <v>25.433333333333334</v>
      </c>
      <c r="P18" s="38">
        <f t="shared" si="1"/>
        <v>26.133333333333336</v>
      </c>
    </row>
    <row r="19" spans="1:16" ht="11.25" customHeight="1">
      <c r="A19" s="39" t="s">
        <v>12</v>
      </c>
      <c r="B19" s="38">
        <v>22.6</v>
      </c>
      <c r="C19" s="38">
        <v>22.1</v>
      </c>
      <c r="D19" s="38">
        <v>21.5</v>
      </c>
      <c r="E19" s="38">
        <v>20.9</v>
      </c>
      <c r="F19" s="38"/>
      <c r="G19" s="38">
        <v>21.2</v>
      </c>
      <c r="H19" s="38">
        <v>20.2</v>
      </c>
      <c r="I19" s="38">
        <v>18.9</v>
      </c>
      <c r="J19" s="38">
        <v>22.7</v>
      </c>
      <c r="K19" s="38">
        <v>23.3</v>
      </c>
      <c r="L19" s="38">
        <v>22.8</v>
      </c>
      <c r="M19" s="38">
        <v>20.8</v>
      </c>
      <c r="N19" s="38">
        <v>20.9</v>
      </c>
      <c r="O19" s="38">
        <f t="shared" si="0"/>
        <v>22.066666666666666</v>
      </c>
      <c r="P19" s="38">
        <f t="shared" si="1"/>
        <v>22.3</v>
      </c>
    </row>
    <row r="20" spans="1:16" ht="11.25" customHeight="1">
      <c r="A20" s="39" t="s">
        <v>13</v>
      </c>
      <c r="B20" s="38">
        <v>22.2</v>
      </c>
      <c r="C20" s="38">
        <v>18.7</v>
      </c>
      <c r="D20" s="38">
        <v>20.4</v>
      </c>
      <c r="E20" s="38">
        <v>26.2</v>
      </c>
      <c r="F20" s="38"/>
      <c r="G20" s="38">
        <v>22.8</v>
      </c>
      <c r="H20" s="38">
        <v>20.9</v>
      </c>
      <c r="I20" s="38">
        <v>18.7</v>
      </c>
      <c r="J20" s="38">
        <v>20</v>
      </c>
      <c r="K20" s="38">
        <v>22.7</v>
      </c>
      <c r="L20" s="38">
        <v>20.2</v>
      </c>
      <c r="M20" s="38">
        <v>21.1</v>
      </c>
      <c r="N20" s="38">
        <v>18</v>
      </c>
      <c r="O20" s="38">
        <f t="shared" si="0"/>
        <v>20.433333333333334</v>
      </c>
      <c r="P20" s="38">
        <f t="shared" si="1"/>
        <v>21.333333333333332</v>
      </c>
    </row>
    <row r="21" spans="1:16" ht="11.25" customHeight="1">
      <c r="A21" s="39" t="s">
        <v>14</v>
      </c>
      <c r="B21" s="38">
        <v>30.3</v>
      </c>
      <c r="C21" s="38">
        <v>25.4</v>
      </c>
      <c r="D21" s="38">
        <v>23.9</v>
      </c>
      <c r="E21" s="38">
        <v>23.8</v>
      </c>
      <c r="F21" s="38"/>
      <c r="G21" s="38">
        <v>26.6</v>
      </c>
      <c r="H21" s="38">
        <v>24</v>
      </c>
      <c r="I21" s="38">
        <v>25.4</v>
      </c>
      <c r="J21" s="38">
        <v>27.5</v>
      </c>
      <c r="K21" s="38">
        <v>27.7</v>
      </c>
      <c r="L21" s="38">
        <v>28.5</v>
      </c>
      <c r="M21" s="38">
        <v>29.5</v>
      </c>
      <c r="N21" s="38">
        <v>24.9</v>
      </c>
      <c r="O21" s="38">
        <f t="shared" si="0"/>
        <v>26.53333333333333</v>
      </c>
      <c r="P21" s="38">
        <f t="shared" si="1"/>
        <v>28.566666666666666</v>
      </c>
    </row>
    <row r="22" spans="1:16" ht="11.25" customHeight="1">
      <c r="A22" s="39" t="s">
        <v>15</v>
      </c>
      <c r="B22" s="38">
        <v>17.1</v>
      </c>
      <c r="C22" s="38">
        <v>19</v>
      </c>
      <c r="D22" s="38">
        <v>18.3</v>
      </c>
      <c r="E22" s="38">
        <v>19.8</v>
      </c>
      <c r="F22" s="38"/>
      <c r="G22" s="38">
        <v>19.6</v>
      </c>
      <c r="H22" s="38">
        <v>15.1</v>
      </c>
      <c r="I22" s="38">
        <v>16.5</v>
      </c>
      <c r="J22" s="38">
        <v>17.7</v>
      </c>
      <c r="K22" s="38">
        <v>16.8</v>
      </c>
      <c r="L22" s="38">
        <v>19.8</v>
      </c>
      <c r="M22" s="38">
        <v>17</v>
      </c>
      <c r="N22" s="38">
        <v>13.7</v>
      </c>
      <c r="O22" s="38">
        <f t="shared" si="0"/>
        <v>18.133333333333336</v>
      </c>
      <c r="P22" s="38">
        <f t="shared" si="1"/>
        <v>17.866666666666667</v>
      </c>
    </row>
    <row r="23" spans="1:16" ht="11.25" customHeight="1">
      <c r="A23" s="39" t="s">
        <v>16</v>
      </c>
      <c r="B23" s="38">
        <v>20.1</v>
      </c>
      <c r="C23" s="38">
        <v>17.5</v>
      </c>
      <c r="D23" s="38">
        <v>18.9</v>
      </c>
      <c r="E23" s="38">
        <v>19.5</v>
      </c>
      <c r="F23" s="38"/>
      <c r="G23" s="38">
        <v>13.7</v>
      </c>
      <c r="H23" s="38">
        <v>14</v>
      </c>
      <c r="I23" s="38">
        <v>14.6</v>
      </c>
      <c r="J23" s="38">
        <v>16</v>
      </c>
      <c r="K23" s="38">
        <v>17.3</v>
      </c>
      <c r="L23" s="38">
        <v>16</v>
      </c>
      <c r="M23" s="38">
        <v>16.9</v>
      </c>
      <c r="N23" s="38">
        <v>15</v>
      </c>
      <c r="O23" s="38">
        <f t="shared" si="0"/>
        <v>18.833333333333332</v>
      </c>
      <c r="P23" s="38">
        <f t="shared" si="1"/>
        <v>16.73333333333333</v>
      </c>
    </row>
    <row r="24" spans="1:16" ht="11.25" customHeight="1">
      <c r="A24" s="39" t="s">
        <v>17</v>
      </c>
      <c r="B24" s="38">
        <v>17.5</v>
      </c>
      <c r="C24" s="38">
        <v>15.6</v>
      </c>
      <c r="D24" s="38">
        <v>13.8</v>
      </c>
      <c r="E24" s="38">
        <v>14.4</v>
      </c>
      <c r="F24" s="38"/>
      <c r="G24" s="38">
        <v>13.2</v>
      </c>
      <c r="H24" s="38">
        <v>14.7</v>
      </c>
      <c r="I24" s="38">
        <v>14.6</v>
      </c>
      <c r="J24" s="38">
        <v>13.3</v>
      </c>
      <c r="K24" s="38">
        <v>15.1</v>
      </c>
      <c r="L24" s="38">
        <v>17.1</v>
      </c>
      <c r="M24" s="38">
        <v>14.4</v>
      </c>
      <c r="N24" s="38">
        <v>14.8</v>
      </c>
      <c r="O24" s="38">
        <f t="shared" si="0"/>
        <v>15.633333333333335</v>
      </c>
      <c r="P24" s="38">
        <f t="shared" si="1"/>
        <v>15.533333333333333</v>
      </c>
    </row>
    <row r="25" spans="1:16" ht="11.25" customHeight="1">
      <c r="A25" s="39" t="s">
        <v>18</v>
      </c>
      <c r="B25" s="38">
        <v>14.3</v>
      </c>
      <c r="C25" s="38">
        <v>12.4</v>
      </c>
      <c r="D25" s="38">
        <v>14.7</v>
      </c>
      <c r="E25" s="38">
        <v>13.5</v>
      </c>
      <c r="F25" s="38"/>
      <c r="G25" s="38">
        <v>13.8</v>
      </c>
      <c r="H25" s="38">
        <v>13.5</v>
      </c>
      <c r="I25" s="38">
        <v>11.9</v>
      </c>
      <c r="J25" s="38">
        <v>12</v>
      </c>
      <c r="K25" s="38">
        <v>11.9</v>
      </c>
      <c r="L25" s="38">
        <v>13.4</v>
      </c>
      <c r="M25" s="38">
        <v>12.7</v>
      </c>
      <c r="N25" s="38">
        <v>10.9</v>
      </c>
      <c r="O25" s="38">
        <f t="shared" si="0"/>
        <v>13.800000000000002</v>
      </c>
      <c r="P25" s="38">
        <f t="shared" si="1"/>
        <v>12.666666666666666</v>
      </c>
    </row>
    <row r="26" spans="1:16" ht="11.25" customHeight="1">
      <c r="A26" s="39" t="s">
        <v>19</v>
      </c>
      <c r="B26" s="38">
        <v>14.7</v>
      </c>
      <c r="C26" s="38">
        <v>15.6</v>
      </c>
      <c r="D26" s="38">
        <v>16.4</v>
      </c>
      <c r="E26" s="38">
        <v>17.1</v>
      </c>
      <c r="F26" s="38"/>
      <c r="G26" s="38">
        <v>18.1</v>
      </c>
      <c r="H26" s="38">
        <v>15.6</v>
      </c>
      <c r="I26" s="38">
        <v>17.7</v>
      </c>
      <c r="J26" s="38">
        <v>15.3</v>
      </c>
      <c r="K26" s="38">
        <v>15.9</v>
      </c>
      <c r="L26" s="38">
        <v>17.4</v>
      </c>
      <c r="M26" s="38">
        <v>17.3</v>
      </c>
      <c r="N26" s="38">
        <v>13.6</v>
      </c>
      <c r="O26" s="38">
        <f t="shared" si="0"/>
        <v>15.566666666666665</v>
      </c>
      <c r="P26" s="38">
        <f t="shared" si="1"/>
        <v>16.866666666666664</v>
      </c>
    </row>
    <row r="27" spans="1:16" ht="11.25" customHeight="1">
      <c r="A27" s="39" t="s">
        <v>20</v>
      </c>
      <c r="B27" s="38">
        <v>11.5</v>
      </c>
      <c r="C27" s="38">
        <v>9.8</v>
      </c>
      <c r="D27" s="38">
        <v>12.3</v>
      </c>
      <c r="E27" s="38">
        <v>13.8</v>
      </c>
      <c r="F27" s="38"/>
      <c r="G27" s="38">
        <v>14.2</v>
      </c>
      <c r="H27" s="38">
        <v>10.8</v>
      </c>
      <c r="I27" s="38">
        <v>10.4</v>
      </c>
      <c r="J27" s="38">
        <v>11.2</v>
      </c>
      <c r="K27" s="38">
        <v>12.4</v>
      </c>
      <c r="L27" s="38">
        <v>12</v>
      </c>
      <c r="M27" s="38">
        <v>10.9</v>
      </c>
      <c r="N27" s="38">
        <v>11.1</v>
      </c>
      <c r="O27" s="38">
        <f t="shared" si="0"/>
        <v>11.200000000000001</v>
      </c>
      <c r="P27" s="38">
        <f t="shared" si="1"/>
        <v>11.766666666666666</v>
      </c>
    </row>
    <row r="28" spans="1:16" ht="11.25" customHeight="1">
      <c r="A28" s="39" t="s">
        <v>21</v>
      </c>
      <c r="B28" s="38">
        <v>15.9</v>
      </c>
      <c r="C28" s="38">
        <v>13.9</v>
      </c>
      <c r="D28" s="38">
        <v>15.8</v>
      </c>
      <c r="E28" s="38">
        <v>13.8</v>
      </c>
      <c r="F28" s="38"/>
      <c r="G28" s="38">
        <v>13.4</v>
      </c>
      <c r="H28" s="38">
        <v>13</v>
      </c>
      <c r="I28" s="38">
        <v>14.2</v>
      </c>
      <c r="J28" s="38">
        <v>14.4</v>
      </c>
      <c r="K28" s="38">
        <v>15.9</v>
      </c>
      <c r="L28" s="38">
        <v>16.9</v>
      </c>
      <c r="M28" s="38">
        <v>16.1</v>
      </c>
      <c r="N28" s="38">
        <v>15.3</v>
      </c>
      <c r="O28" s="38">
        <f t="shared" si="0"/>
        <v>15.200000000000001</v>
      </c>
      <c r="P28" s="38">
        <f t="shared" si="1"/>
        <v>16.3</v>
      </c>
    </row>
    <row r="29" spans="1:16" ht="11.25" customHeight="1">
      <c r="A29" s="39" t="s">
        <v>22</v>
      </c>
      <c r="B29" s="38">
        <v>29.1</v>
      </c>
      <c r="C29" s="38">
        <v>28.3</v>
      </c>
      <c r="D29" s="38">
        <v>26.1</v>
      </c>
      <c r="E29" s="38">
        <v>28.4</v>
      </c>
      <c r="F29" s="38"/>
      <c r="G29" s="38">
        <v>26.7</v>
      </c>
      <c r="H29" s="38">
        <v>27.1</v>
      </c>
      <c r="I29" s="38">
        <v>27</v>
      </c>
      <c r="J29" s="38">
        <v>26.5</v>
      </c>
      <c r="K29" s="38">
        <v>25.1</v>
      </c>
      <c r="L29" s="38">
        <v>28.7</v>
      </c>
      <c r="M29" s="38">
        <v>28.2</v>
      </c>
      <c r="N29" s="38">
        <v>23.5</v>
      </c>
      <c r="O29" s="38">
        <f t="shared" si="0"/>
        <v>27.833333333333332</v>
      </c>
      <c r="P29" s="38">
        <f t="shared" si="1"/>
        <v>27.333333333333332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26.8</v>
      </c>
      <c r="C31" s="38">
        <v>25.4</v>
      </c>
      <c r="D31" s="38">
        <v>24.7</v>
      </c>
      <c r="E31" s="38">
        <v>27.6</v>
      </c>
      <c r="F31" s="38"/>
      <c r="G31" s="38">
        <v>24.4</v>
      </c>
      <c r="H31" s="38">
        <v>25.3</v>
      </c>
      <c r="I31" s="38">
        <v>26.1</v>
      </c>
      <c r="J31" s="38">
        <v>25.2</v>
      </c>
      <c r="K31" s="38">
        <v>25.3</v>
      </c>
      <c r="L31" s="38">
        <v>26.5</v>
      </c>
      <c r="M31" s="38">
        <v>26.8</v>
      </c>
      <c r="N31" s="38">
        <v>25.4</v>
      </c>
      <c r="O31" s="38">
        <f t="shared" si="0"/>
        <v>25.633333333333336</v>
      </c>
      <c r="P31" s="38">
        <f t="shared" si="1"/>
        <v>26.2</v>
      </c>
    </row>
    <row r="32" spans="1:16" ht="11.25" customHeight="1">
      <c r="A32" s="39" t="s">
        <v>71</v>
      </c>
      <c r="B32" s="38">
        <v>25.9</v>
      </c>
      <c r="C32" s="38">
        <v>25.4</v>
      </c>
      <c r="D32" s="38">
        <v>23.2</v>
      </c>
      <c r="E32" s="38">
        <v>26.9</v>
      </c>
      <c r="F32" s="38"/>
      <c r="G32" s="38">
        <v>23.6</v>
      </c>
      <c r="H32" s="38">
        <v>25</v>
      </c>
      <c r="I32" s="38">
        <v>26.4</v>
      </c>
      <c r="J32" s="38">
        <v>25.3</v>
      </c>
      <c r="K32" s="38">
        <v>25</v>
      </c>
      <c r="L32" s="38">
        <v>27.1</v>
      </c>
      <c r="M32" s="38">
        <v>27</v>
      </c>
      <c r="N32" s="38">
        <v>25.4</v>
      </c>
      <c r="O32" s="38">
        <f t="shared" si="0"/>
        <v>24.833333333333332</v>
      </c>
      <c r="P32" s="38">
        <f t="shared" si="1"/>
        <v>26.366666666666664</v>
      </c>
    </row>
    <row r="33" spans="1:16" ht="11.25" customHeight="1">
      <c r="A33" s="39" t="s">
        <v>72</v>
      </c>
      <c r="B33" s="38">
        <v>28.1</v>
      </c>
      <c r="C33" s="38">
        <v>25.4</v>
      </c>
      <c r="D33" s="38">
        <v>26.7</v>
      </c>
      <c r="E33" s="38">
        <v>28.4</v>
      </c>
      <c r="F33" s="38"/>
      <c r="G33" s="38">
        <v>25.4</v>
      </c>
      <c r="H33" s="38">
        <v>25.8</v>
      </c>
      <c r="I33" s="38">
        <v>25.7</v>
      </c>
      <c r="J33" s="38">
        <v>25.1</v>
      </c>
      <c r="K33" s="38">
        <v>25.6</v>
      </c>
      <c r="L33" s="38">
        <v>25.6</v>
      </c>
      <c r="M33" s="38">
        <v>26.5</v>
      </c>
      <c r="N33" s="38">
        <v>25.2</v>
      </c>
      <c r="O33" s="38">
        <f t="shared" si="0"/>
        <v>26.733333333333334</v>
      </c>
      <c r="P33" s="38">
        <f t="shared" si="1"/>
        <v>25.900000000000002</v>
      </c>
    </row>
    <row r="34" spans="1:16" ht="11.25" customHeight="1">
      <c r="A34" s="39" t="s">
        <v>73</v>
      </c>
      <c r="B34" s="38">
        <v>27.5</v>
      </c>
      <c r="C34" s="38">
        <v>23.8</v>
      </c>
      <c r="D34" s="38">
        <v>23.8</v>
      </c>
      <c r="E34" s="38">
        <v>24</v>
      </c>
      <c r="F34" s="38"/>
      <c r="G34" s="38">
        <v>24.8</v>
      </c>
      <c r="H34" s="38">
        <v>22.9</v>
      </c>
      <c r="I34" s="38">
        <v>23.5</v>
      </c>
      <c r="J34" s="38">
        <v>24.9</v>
      </c>
      <c r="K34" s="38">
        <v>25.8</v>
      </c>
      <c r="L34" s="38">
        <v>26.5</v>
      </c>
      <c r="M34" s="38">
        <v>26.8</v>
      </c>
      <c r="N34" s="38">
        <v>23.1</v>
      </c>
      <c r="O34" s="38">
        <f t="shared" si="0"/>
        <v>25.03333333333333</v>
      </c>
      <c r="P34" s="38">
        <f t="shared" si="1"/>
        <v>26.366666666666664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16.8</v>
      </c>
      <c r="C36" s="38">
        <v>15.3</v>
      </c>
      <c r="D36" s="38">
        <v>15.7</v>
      </c>
      <c r="E36" s="38">
        <v>15.6</v>
      </c>
      <c r="F36" s="38"/>
      <c r="G36" s="38">
        <v>15.1</v>
      </c>
      <c r="H36" s="38">
        <v>14.7</v>
      </c>
      <c r="I36" s="38">
        <v>14.8</v>
      </c>
      <c r="J36" s="38">
        <v>14.5</v>
      </c>
      <c r="K36" s="38">
        <v>15.4</v>
      </c>
      <c r="L36" s="38">
        <v>16.9</v>
      </c>
      <c r="M36" s="38">
        <v>15.5</v>
      </c>
      <c r="N36" s="38">
        <v>14.4</v>
      </c>
      <c r="O36" s="38">
        <f t="shared" si="0"/>
        <v>15.933333333333332</v>
      </c>
      <c r="P36" s="38">
        <f t="shared" si="1"/>
        <v>15.933333333333332</v>
      </c>
    </row>
    <row r="37" spans="1:16" ht="12.75">
      <c r="A37" s="39" t="s">
        <v>79</v>
      </c>
      <c r="B37" s="38">
        <v>15.6</v>
      </c>
      <c r="C37" s="38">
        <v>14.2</v>
      </c>
      <c r="D37" s="38">
        <v>14.5</v>
      </c>
      <c r="E37" s="38">
        <v>14.8</v>
      </c>
      <c r="F37" s="38"/>
      <c r="G37" s="38">
        <v>14.3</v>
      </c>
      <c r="H37" s="38">
        <v>13.8</v>
      </c>
      <c r="I37" s="38">
        <v>13.5</v>
      </c>
      <c r="J37" s="38">
        <v>13.2</v>
      </c>
      <c r="K37" s="38">
        <v>14</v>
      </c>
      <c r="L37" s="38">
        <v>15.6</v>
      </c>
      <c r="M37" s="38">
        <v>13.8</v>
      </c>
      <c r="N37" s="38">
        <v>13</v>
      </c>
      <c r="O37" s="38">
        <f t="shared" si="0"/>
        <v>14.766666666666666</v>
      </c>
      <c r="P37" s="38">
        <f t="shared" si="1"/>
        <v>14.466666666666669</v>
      </c>
    </row>
    <row r="38" spans="1:16" ht="11.25" customHeight="1">
      <c r="A38" s="39" t="s">
        <v>101</v>
      </c>
      <c r="B38" s="38">
        <v>19.1</v>
      </c>
      <c r="C38" s="38">
        <v>17.5</v>
      </c>
      <c r="D38" s="38">
        <v>18.3</v>
      </c>
      <c r="E38" s="38">
        <v>17.5</v>
      </c>
      <c r="F38" s="38"/>
      <c r="G38" s="38">
        <v>16.8</v>
      </c>
      <c r="H38" s="38">
        <v>16.5</v>
      </c>
      <c r="I38" s="38">
        <v>17.4</v>
      </c>
      <c r="J38" s="38">
        <v>17.4</v>
      </c>
      <c r="K38" s="38">
        <v>18.2</v>
      </c>
      <c r="L38" s="38">
        <v>19.9</v>
      </c>
      <c r="M38" s="38">
        <v>19.1</v>
      </c>
      <c r="N38" s="38">
        <v>17.3</v>
      </c>
      <c r="O38" s="38">
        <f t="shared" si="0"/>
        <v>18.3</v>
      </c>
      <c r="P38" s="38">
        <f t="shared" si="1"/>
        <v>19.066666666666666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A41" sqref="A41"/>
    </sheetView>
  </sheetViews>
  <sheetFormatPr defaultColWidth="8.8515625" defaultRowHeight="15"/>
  <cols>
    <col min="1" max="14" width="8.8515625" style="2" customWidth="1"/>
    <col min="15" max="16" width="9.7109375" style="2" customWidth="1"/>
    <col min="17" max="16384" width="8.8515625" style="2" customWidth="1"/>
  </cols>
  <sheetData>
    <row r="1" ht="12.75">
      <c r="A1" s="2" t="s">
        <v>93</v>
      </c>
    </row>
    <row r="2" spans="1:14" ht="12.75" customHeight="1">
      <c r="A2" s="50" t="s">
        <v>94</v>
      </c>
      <c r="B2" s="51" t="s">
        <v>113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1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2.75" customHeight="1">
      <c r="A4" s="50" t="s">
        <v>98</v>
      </c>
      <c r="B4" s="51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6" ht="15">
      <c r="P6"/>
    </row>
    <row r="7" spans="1:16" ht="22.5">
      <c r="A7" s="46" t="s">
        <v>99</v>
      </c>
      <c r="B7" s="55" t="s">
        <v>54</v>
      </c>
      <c r="C7" s="55" t="s">
        <v>55</v>
      </c>
      <c r="D7" s="55" t="s">
        <v>56</v>
      </c>
      <c r="E7" s="55" t="s">
        <v>57</v>
      </c>
      <c r="F7" s="55" t="s">
        <v>58</v>
      </c>
      <c r="G7" s="55" t="s">
        <v>59</v>
      </c>
      <c r="H7" s="55" t="s">
        <v>60</v>
      </c>
      <c r="I7" s="55" t="s">
        <v>61</v>
      </c>
      <c r="J7" s="55" t="s">
        <v>62</v>
      </c>
      <c r="K7" s="55" t="s">
        <v>63</v>
      </c>
      <c r="L7" s="55" t="s">
        <v>64</v>
      </c>
      <c r="M7" s="55" t="s">
        <v>65</v>
      </c>
      <c r="N7" s="55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f>SUM(TEATRO:SITI!B8)</f>
        <v>173.4</v>
      </c>
      <c r="C8" s="36">
        <f>SUM(TEATRO:SITI!C8)</f>
        <v>178.79999999999998</v>
      </c>
      <c r="D8" s="36">
        <f>SUM(TEATRO:SITI!D8)</f>
        <v>171.3</v>
      </c>
      <c r="E8" s="36">
        <f>SUM(TEATRO:SITI!E8)</f>
        <v>178.4</v>
      </c>
      <c r="F8" s="36">
        <f>SUM(TEATRO:SITI!F8)</f>
        <v>0</v>
      </c>
      <c r="G8" s="36">
        <f>SUM(TEATRO:SITI!G8)</f>
        <v>179.39999999999998</v>
      </c>
      <c r="H8" s="36">
        <f>SUM(TEATRO:SITI!H8)</f>
        <v>182.5</v>
      </c>
      <c r="I8" s="36">
        <f>SUM(TEATRO:SITI!I8)</f>
        <v>195.70000000000002</v>
      </c>
      <c r="J8" s="36">
        <f>SUM(TEATRO:SITI!J8)</f>
        <v>180.5</v>
      </c>
      <c r="K8" s="36">
        <f>SUM(TEATRO:SITI!K8)</f>
        <v>190.3</v>
      </c>
      <c r="L8" s="36">
        <f>SUM(TEATRO:SITI!L8)</f>
        <v>190.3</v>
      </c>
      <c r="M8" s="36">
        <f>SUM(TEATRO:SITI!M8)</f>
        <v>197.00000000000003</v>
      </c>
      <c r="N8" s="36">
        <f>SUM(TEATRO:SITI!N8)</f>
        <v>185.7</v>
      </c>
      <c r="O8" s="36">
        <f>AVERAGE(B8:D8)</f>
        <v>174.5</v>
      </c>
      <c r="P8" s="36">
        <f>AVERAGE(K8:M8)</f>
        <v>192.53333333333333</v>
      </c>
    </row>
    <row r="9" spans="1:16" ht="11.25" customHeight="1">
      <c r="A9" s="37" t="s">
        <v>2</v>
      </c>
      <c r="B9" s="38">
        <f>SUM(TEATRO:SITI!B9)</f>
        <v>162.4</v>
      </c>
      <c r="C9" s="38">
        <f>SUM(TEATRO:SITI!C9)</f>
        <v>177</v>
      </c>
      <c r="D9" s="38">
        <f>SUM(TEATRO:SITI!D9)</f>
        <v>182.3</v>
      </c>
      <c r="E9" s="38">
        <f>SUM(TEATRO:SITI!E9)</f>
        <v>171.29999999999998</v>
      </c>
      <c r="F9" s="38">
        <f>SUM(TEATRO:SITI!F9)</f>
        <v>0</v>
      </c>
      <c r="G9" s="38">
        <f>SUM(TEATRO:SITI!G9)</f>
        <v>178</v>
      </c>
      <c r="H9" s="38">
        <f>SUM(TEATRO:SITI!H9)</f>
        <v>176.3</v>
      </c>
      <c r="I9" s="38">
        <f>SUM(TEATRO:SITI!I9)</f>
        <v>193</v>
      </c>
      <c r="J9" s="38">
        <f>SUM(TEATRO:SITI!J9)</f>
        <v>199.6</v>
      </c>
      <c r="K9" s="38">
        <f>SUM(TEATRO:SITI!K9)</f>
        <v>187.40000000000003</v>
      </c>
      <c r="L9" s="38">
        <f>SUM(TEATRO:SITI!L9)</f>
        <v>201.29999999999998</v>
      </c>
      <c r="M9" s="38">
        <f>SUM(TEATRO:SITI!M9)</f>
        <v>193.5</v>
      </c>
      <c r="N9" s="38">
        <f>SUM(TEATRO:SITI!N9)</f>
        <v>200.09999999999997</v>
      </c>
      <c r="O9" s="38">
        <f aca="true" t="shared" si="0" ref="O9:O38">AVERAGE(B9:D9)</f>
        <v>173.9</v>
      </c>
      <c r="P9" s="38">
        <f aca="true" t="shared" si="1" ref="P9:P38">AVERAGE(K9:M9)</f>
        <v>194.0666666666667</v>
      </c>
    </row>
    <row r="10" spans="1:16" ht="11.25" customHeight="1">
      <c r="A10" s="37" t="s">
        <v>3</v>
      </c>
      <c r="B10" s="38">
        <f>SUM(TEATRO:SITI!B10)</f>
        <v>185.4</v>
      </c>
      <c r="C10" s="38">
        <f>SUM(TEATRO:SITI!C10)</f>
        <v>198.49999999999997</v>
      </c>
      <c r="D10" s="38">
        <f>SUM(TEATRO:SITI!D10)</f>
        <v>185.4</v>
      </c>
      <c r="E10" s="38">
        <f>SUM(TEATRO:SITI!E10)</f>
        <v>189.6</v>
      </c>
      <c r="F10" s="38">
        <f>SUM(TEATRO:SITI!F10)</f>
        <v>0</v>
      </c>
      <c r="G10" s="38">
        <f>SUM(TEATRO:SITI!G10)</f>
        <v>194.6</v>
      </c>
      <c r="H10" s="38">
        <f>SUM(TEATRO:SITI!H10)</f>
        <v>193.99999999999997</v>
      </c>
      <c r="I10" s="38">
        <f>SUM(TEATRO:SITI!I10)</f>
        <v>194</v>
      </c>
      <c r="J10" s="38">
        <f>SUM(TEATRO:SITI!J10)</f>
        <v>194.5</v>
      </c>
      <c r="K10" s="38">
        <f>SUM(TEATRO:SITI!K10)</f>
        <v>190.90000000000003</v>
      </c>
      <c r="L10" s="38">
        <f>SUM(TEATRO:SITI!L10)</f>
        <v>208.2</v>
      </c>
      <c r="M10" s="38">
        <f>SUM(TEATRO:SITI!M10)</f>
        <v>206.90000000000003</v>
      </c>
      <c r="N10" s="38">
        <f>SUM(TEATRO:SITI!N10)</f>
        <v>189.8</v>
      </c>
      <c r="O10" s="38">
        <f t="shared" si="0"/>
        <v>189.76666666666665</v>
      </c>
      <c r="P10" s="38">
        <f t="shared" si="1"/>
        <v>202</v>
      </c>
    </row>
    <row r="11" spans="1:16" ht="11.25" customHeight="1">
      <c r="A11" s="37" t="s">
        <v>68</v>
      </c>
      <c r="B11" s="38">
        <f>SUM(TEATRO:SITI!B11)</f>
        <v>205.49999999999997</v>
      </c>
      <c r="C11" s="38">
        <f>SUM(TEATRO:SITI!C11)</f>
        <v>217.6</v>
      </c>
      <c r="D11" s="38">
        <f>SUM(TEATRO:SITI!D11)</f>
        <v>233.29999999999998</v>
      </c>
      <c r="E11" s="38">
        <f>SUM(TEATRO:SITI!E11)</f>
        <v>220</v>
      </c>
      <c r="F11" s="38">
        <f>SUM(TEATRO:SITI!F11)</f>
        <v>0</v>
      </c>
      <c r="G11" s="38">
        <f>SUM(TEATRO:SITI!G11)</f>
        <v>217.49999999999997</v>
      </c>
      <c r="H11" s="38">
        <f>SUM(TEATRO:SITI!H11)</f>
        <v>217.2</v>
      </c>
      <c r="I11" s="38">
        <f>SUM(TEATRO:SITI!I11)</f>
        <v>219.1</v>
      </c>
      <c r="J11" s="38">
        <f>SUM(TEATRO:SITI!J11)</f>
        <v>220.39999999999998</v>
      </c>
      <c r="K11" s="38">
        <f>SUM(TEATRO:SITI!K11)</f>
        <v>224.6</v>
      </c>
      <c r="L11" s="38">
        <f>SUM(TEATRO:SITI!L11)</f>
        <v>220.8</v>
      </c>
      <c r="M11" s="38">
        <f>SUM(TEATRO:SITI!M11)</f>
        <v>231.8</v>
      </c>
      <c r="N11" s="38">
        <f>SUM(TEATRO:SITI!N11)</f>
        <v>212.2</v>
      </c>
      <c r="O11" s="38">
        <f t="shared" si="0"/>
        <v>218.79999999999998</v>
      </c>
      <c r="P11" s="38">
        <f t="shared" si="1"/>
        <v>225.73333333333335</v>
      </c>
    </row>
    <row r="12" spans="1:16" ht="11.25" customHeight="1">
      <c r="A12" s="61" t="s">
        <v>69</v>
      </c>
      <c r="B12" s="41">
        <f>SUM(TEATRO:SITI!B12)</f>
        <v>234.79999999999998</v>
      </c>
      <c r="C12" s="41">
        <f>SUM(TEATRO:SITI!C12)</f>
        <v>231.00000000000003</v>
      </c>
      <c r="D12" s="41">
        <f>SUM(TEATRO:SITI!D12)</f>
        <v>257.4</v>
      </c>
      <c r="E12" s="41">
        <f>SUM(TEATRO:SITI!E12)</f>
        <v>240.20000000000002</v>
      </c>
      <c r="F12" s="41">
        <f>SUM(TEATRO:SITI!F12)</f>
        <v>0</v>
      </c>
      <c r="G12" s="41">
        <f>SUM(TEATRO:SITI!G12)</f>
        <v>231.8</v>
      </c>
      <c r="H12" s="41">
        <f>SUM(TEATRO:SITI!H12)</f>
        <v>231.89999999999998</v>
      </c>
      <c r="I12" s="41">
        <f>SUM(TEATRO:SITI!I12)</f>
        <v>232.8</v>
      </c>
      <c r="J12" s="41">
        <f>SUM(TEATRO:SITI!J12)</f>
        <v>239.00000000000003</v>
      </c>
      <c r="K12" s="41">
        <f>SUM(TEATRO:SITI!K12)</f>
        <v>232.4</v>
      </c>
      <c r="L12" s="41">
        <f>SUM(TEATRO:SITI!L12)</f>
        <v>228.9</v>
      </c>
      <c r="M12" s="41">
        <f>SUM(TEATRO:SITI!M12)</f>
        <v>246</v>
      </c>
      <c r="N12" s="41">
        <f>SUM(TEATRO:SITI!N12)</f>
        <v>238.49999999999997</v>
      </c>
      <c r="O12" s="41">
        <f t="shared" si="0"/>
        <v>241.0666666666667</v>
      </c>
      <c r="P12" s="41">
        <f t="shared" si="1"/>
        <v>235.76666666666665</v>
      </c>
    </row>
    <row r="13" spans="1:16" ht="11.25" customHeight="1">
      <c r="A13" s="61" t="s">
        <v>70</v>
      </c>
      <c r="B13" s="41">
        <f>SUM(TEATRO:SITI!B13)</f>
        <v>177.39999999999998</v>
      </c>
      <c r="C13" s="41">
        <f>SUM(TEATRO:SITI!C13)</f>
        <v>204.69999999999996</v>
      </c>
      <c r="D13" s="41">
        <f>SUM(TEATRO:SITI!D13)</f>
        <v>210</v>
      </c>
      <c r="E13" s="41">
        <f>SUM(TEATRO:SITI!E13)</f>
        <v>200.8</v>
      </c>
      <c r="F13" s="41">
        <f>SUM(TEATRO:SITI!F13)</f>
        <v>0</v>
      </c>
      <c r="G13" s="41">
        <f>SUM(TEATRO:SITI!G13)</f>
        <v>203.5</v>
      </c>
      <c r="H13" s="41">
        <f>SUM(TEATRO:SITI!H13)</f>
        <v>203.10000000000002</v>
      </c>
      <c r="I13" s="41">
        <f>SUM(TEATRO:SITI!I13)</f>
        <v>206.00000000000003</v>
      </c>
      <c r="J13" s="41">
        <f>SUM(TEATRO:SITI!J13)</f>
        <v>202.5</v>
      </c>
      <c r="K13" s="41">
        <f>SUM(TEATRO:SITI!K13)</f>
        <v>217.2</v>
      </c>
      <c r="L13" s="41">
        <f>SUM(TEATRO:SITI!L13)</f>
        <v>212.89999999999998</v>
      </c>
      <c r="M13" s="41">
        <f>SUM(TEATRO:SITI!M13)</f>
        <v>218.2</v>
      </c>
      <c r="N13" s="41">
        <f>SUM(TEATRO:SITI!N13)</f>
        <v>186.9</v>
      </c>
      <c r="O13" s="41">
        <f t="shared" si="0"/>
        <v>197.36666666666665</v>
      </c>
      <c r="P13" s="41">
        <f t="shared" si="1"/>
        <v>216.1</v>
      </c>
    </row>
    <row r="14" spans="1:16" ht="11.25" customHeight="1">
      <c r="A14" s="37" t="s">
        <v>7</v>
      </c>
      <c r="B14" s="38">
        <f>SUM(TEATRO:SITI!B14)</f>
        <v>177.29999999999998</v>
      </c>
      <c r="C14" s="38">
        <f>SUM(TEATRO:SITI!C14)</f>
        <v>183.29999999999998</v>
      </c>
      <c r="D14" s="38">
        <f>SUM(TEATRO:SITI!D14)</f>
        <v>183.6</v>
      </c>
      <c r="E14" s="38">
        <f>SUM(TEATRO:SITI!E14)</f>
        <v>196.3</v>
      </c>
      <c r="F14" s="38">
        <f>SUM(TEATRO:SITI!F14)</f>
        <v>0</v>
      </c>
      <c r="G14" s="38">
        <f>SUM(TEATRO:SITI!G14)</f>
        <v>187.29999999999998</v>
      </c>
      <c r="H14" s="38">
        <f>SUM(TEATRO:SITI!H14)</f>
        <v>189.3</v>
      </c>
      <c r="I14" s="38">
        <f>SUM(TEATRO:SITI!I14)</f>
        <v>183.5</v>
      </c>
      <c r="J14" s="38">
        <f>SUM(TEATRO:SITI!J14)</f>
        <v>196.89999999999998</v>
      </c>
      <c r="K14" s="38">
        <f>SUM(TEATRO:SITI!K14)</f>
        <v>184.7</v>
      </c>
      <c r="L14" s="38">
        <f>SUM(TEATRO:SITI!L14)</f>
        <v>193.9</v>
      </c>
      <c r="M14" s="38">
        <f>SUM(TEATRO:SITI!M14)</f>
        <v>204.29999999999998</v>
      </c>
      <c r="N14" s="38">
        <f>SUM(TEATRO:SITI!N14)</f>
        <v>184.4</v>
      </c>
      <c r="O14" s="38">
        <f t="shared" si="0"/>
        <v>181.39999999999998</v>
      </c>
      <c r="P14" s="38">
        <f t="shared" si="1"/>
        <v>194.29999999999998</v>
      </c>
    </row>
    <row r="15" spans="1:16" ht="11.25" customHeight="1">
      <c r="A15" s="37" t="s">
        <v>8</v>
      </c>
      <c r="B15" s="38">
        <f>SUM(TEATRO:SITI!B15)</f>
        <v>197.3</v>
      </c>
      <c r="C15" s="38">
        <f>SUM(TEATRO:SITI!C15)</f>
        <v>204.4</v>
      </c>
      <c r="D15" s="38">
        <f>SUM(TEATRO:SITI!D15)</f>
        <v>187.60000000000002</v>
      </c>
      <c r="E15" s="38">
        <f>SUM(TEATRO:SITI!E15)</f>
        <v>194</v>
      </c>
      <c r="F15" s="38">
        <f>SUM(TEATRO:SITI!F15)</f>
        <v>0</v>
      </c>
      <c r="G15" s="38">
        <f>SUM(TEATRO:SITI!G15)</f>
        <v>195.39999999999998</v>
      </c>
      <c r="H15" s="38">
        <f>SUM(TEATRO:SITI!H15)</f>
        <v>175.5</v>
      </c>
      <c r="I15" s="38">
        <f>SUM(TEATRO:SITI!I15)</f>
        <v>192.39999999999998</v>
      </c>
      <c r="J15" s="38">
        <f>SUM(TEATRO:SITI!J15)</f>
        <v>200.3</v>
      </c>
      <c r="K15" s="38">
        <f>SUM(TEATRO:SITI!K15)</f>
        <v>206.50000000000003</v>
      </c>
      <c r="L15" s="38">
        <f>SUM(TEATRO:SITI!L15)</f>
        <v>212.8</v>
      </c>
      <c r="M15" s="38">
        <f>SUM(TEATRO:SITI!M15)</f>
        <v>215</v>
      </c>
      <c r="N15" s="38">
        <f>SUM(TEATRO:SITI!N15)</f>
        <v>196.3</v>
      </c>
      <c r="O15" s="38">
        <f t="shared" si="0"/>
        <v>196.43333333333337</v>
      </c>
      <c r="P15" s="38">
        <f t="shared" si="1"/>
        <v>211.43333333333337</v>
      </c>
    </row>
    <row r="16" spans="1:16" ht="11.25" customHeight="1">
      <c r="A16" s="37" t="s">
        <v>9</v>
      </c>
      <c r="B16" s="38">
        <f>SUM(TEATRO:SITI!B16)</f>
        <v>157.9</v>
      </c>
      <c r="C16" s="38">
        <f>SUM(TEATRO:SITI!C16)</f>
        <v>164.3</v>
      </c>
      <c r="D16" s="38">
        <f>SUM(TEATRO:SITI!D16)</f>
        <v>170.4</v>
      </c>
      <c r="E16" s="38">
        <f>SUM(TEATRO:SITI!E16)</f>
        <v>166.6</v>
      </c>
      <c r="F16" s="38">
        <f>SUM(TEATRO:SITI!F16)</f>
        <v>0</v>
      </c>
      <c r="G16" s="38">
        <f>SUM(TEATRO:SITI!G16)</f>
        <v>150.70000000000002</v>
      </c>
      <c r="H16" s="38">
        <f>SUM(TEATRO:SITI!H16)</f>
        <v>162.5</v>
      </c>
      <c r="I16" s="38">
        <f>SUM(TEATRO:SITI!I16)</f>
        <v>171.5</v>
      </c>
      <c r="J16" s="38">
        <f>SUM(TEATRO:SITI!J16)</f>
        <v>167.5</v>
      </c>
      <c r="K16" s="38">
        <f>SUM(TEATRO:SITI!K16)</f>
        <v>169.70000000000002</v>
      </c>
      <c r="L16" s="38">
        <f>SUM(TEATRO:SITI!L16)</f>
        <v>189.50000000000003</v>
      </c>
      <c r="M16" s="38">
        <f>SUM(TEATRO:SITI!M16)</f>
        <v>182.89999999999998</v>
      </c>
      <c r="N16" s="38">
        <f>SUM(TEATRO:SITI!N16)</f>
        <v>171.9</v>
      </c>
      <c r="O16" s="38">
        <f t="shared" si="0"/>
        <v>164.20000000000002</v>
      </c>
      <c r="P16" s="38">
        <f t="shared" si="1"/>
        <v>180.70000000000002</v>
      </c>
    </row>
    <row r="17" spans="1:16" ht="11.25" customHeight="1">
      <c r="A17" s="37" t="s">
        <v>10</v>
      </c>
      <c r="B17" s="38">
        <f>SUM(TEATRO:SITI!B17)</f>
        <v>184</v>
      </c>
      <c r="C17" s="38">
        <f>SUM(TEATRO:SITI!C17)</f>
        <v>187.79999999999998</v>
      </c>
      <c r="D17" s="38">
        <f>SUM(TEATRO:SITI!D17)</f>
        <v>187.6</v>
      </c>
      <c r="E17" s="38">
        <f>SUM(TEATRO:SITI!E17)</f>
        <v>185.70000000000002</v>
      </c>
      <c r="F17" s="38">
        <f>SUM(TEATRO:SITI!F17)</f>
        <v>0</v>
      </c>
      <c r="G17" s="38">
        <f>SUM(TEATRO:SITI!G17)</f>
        <v>181.70000000000002</v>
      </c>
      <c r="H17" s="38">
        <f>SUM(TEATRO:SITI!H17)</f>
        <v>194.6</v>
      </c>
      <c r="I17" s="38">
        <f>SUM(TEATRO:SITI!I17)</f>
        <v>189.70000000000002</v>
      </c>
      <c r="J17" s="38">
        <f>SUM(TEATRO:SITI!J17)</f>
        <v>190.6</v>
      </c>
      <c r="K17" s="38">
        <f>SUM(TEATRO:SITI!K17)</f>
        <v>190.40000000000003</v>
      </c>
      <c r="L17" s="38">
        <f>SUM(TEATRO:SITI!L17)</f>
        <v>186.8</v>
      </c>
      <c r="M17" s="38">
        <f>SUM(TEATRO:SITI!M17)</f>
        <v>193.5</v>
      </c>
      <c r="N17" s="38">
        <f>SUM(TEATRO:SITI!N17)</f>
        <v>184.9</v>
      </c>
      <c r="O17" s="38">
        <f t="shared" si="0"/>
        <v>186.46666666666667</v>
      </c>
      <c r="P17" s="38">
        <f t="shared" si="1"/>
        <v>190.23333333333335</v>
      </c>
    </row>
    <row r="18" spans="1:16" ht="11.25" customHeight="1">
      <c r="A18" s="37" t="s">
        <v>11</v>
      </c>
      <c r="B18" s="38">
        <f>SUM(TEATRO:SITI!B18)</f>
        <v>180.29999999999998</v>
      </c>
      <c r="C18" s="38">
        <f>SUM(TEATRO:SITI!C18)</f>
        <v>179.00000000000003</v>
      </c>
      <c r="D18" s="38">
        <f>SUM(TEATRO:SITI!D18)</f>
        <v>189.6</v>
      </c>
      <c r="E18" s="38">
        <f>SUM(TEATRO:SITI!E18)</f>
        <v>182.29999999999998</v>
      </c>
      <c r="F18" s="38">
        <f>SUM(TEATRO:SITI!F18)</f>
        <v>0</v>
      </c>
      <c r="G18" s="38">
        <f>SUM(TEATRO:SITI!G18)</f>
        <v>187</v>
      </c>
      <c r="H18" s="38">
        <f>SUM(TEATRO:SITI!H18)</f>
        <v>189.2</v>
      </c>
      <c r="I18" s="38">
        <f>SUM(TEATRO:SITI!I18)</f>
        <v>172.39999999999998</v>
      </c>
      <c r="J18" s="38">
        <f>SUM(TEATRO:SITI!J18)</f>
        <v>183.5</v>
      </c>
      <c r="K18" s="38">
        <f>SUM(TEATRO:SITI!K18)</f>
        <v>184.8</v>
      </c>
      <c r="L18" s="38">
        <f>SUM(TEATRO:SITI!L18)</f>
        <v>195.6</v>
      </c>
      <c r="M18" s="38">
        <f>SUM(TEATRO:SITI!M18)</f>
        <v>192.8</v>
      </c>
      <c r="N18" s="38">
        <f>SUM(TEATRO:SITI!N18)</f>
        <v>177.09999999999997</v>
      </c>
      <c r="O18" s="38">
        <f t="shared" si="0"/>
        <v>182.96666666666667</v>
      </c>
      <c r="P18" s="38">
        <f t="shared" si="1"/>
        <v>191.0666666666667</v>
      </c>
    </row>
    <row r="19" spans="1:16" ht="11.25" customHeight="1">
      <c r="A19" s="37" t="s">
        <v>12</v>
      </c>
      <c r="B19" s="38">
        <f>SUM(TEATRO:SITI!B19)</f>
        <v>173.6</v>
      </c>
      <c r="C19" s="38">
        <f>SUM(TEATRO:SITI!C19)</f>
        <v>171.89999999999998</v>
      </c>
      <c r="D19" s="38">
        <f>SUM(TEATRO:SITI!D19)</f>
        <v>161.4</v>
      </c>
      <c r="E19" s="38">
        <f>SUM(TEATRO:SITI!E19)</f>
        <v>168.70000000000002</v>
      </c>
      <c r="F19" s="38">
        <f>SUM(TEATRO:SITI!F19)</f>
        <v>0</v>
      </c>
      <c r="G19" s="38">
        <f>SUM(TEATRO:SITI!G19)</f>
        <v>169.7</v>
      </c>
      <c r="H19" s="38">
        <f>SUM(TEATRO:SITI!H19)</f>
        <v>180.9</v>
      </c>
      <c r="I19" s="38">
        <f>SUM(TEATRO:SITI!I19)</f>
        <v>167.6</v>
      </c>
      <c r="J19" s="38">
        <f>SUM(TEATRO:SITI!J19)</f>
        <v>165.7</v>
      </c>
      <c r="K19" s="38">
        <f>SUM(TEATRO:SITI!K19)</f>
        <v>173</v>
      </c>
      <c r="L19" s="38">
        <f>SUM(TEATRO:SITI!L19)</f>
        <v>180.10000000000002</v>
      </c>
      <c r="M19" s="38">
        <f>SUM(TEATRO:SITI!M19)</f>
        <v>174.5</v>
      </c>
      <c r="N19" s="38">
        <f>SUM(TEATRO:SITI!N19)</f>
        <v>167.8</v>
      </c>
      <c r="O19" s="38">
        <f t="shared" si="0"/>
        <v>168.96666666666667</v>
      </c>
      <c r="P19" s="38">
        <f t="shared" si="1"/>
        <v>175.86666666666667</v>
      </c>
    </row>
    <row r="20" spans="1:16" ht="11.25" customHeight="1">
      <c r="A20" s="37" t="s">
        <v>13</v>
      </c>
      <c r="B20" s="38">
        <f>SUM(TEATRO:SITI!B20)</f>
        <v>172.5</v>
      </c>
      <c r="C20" s="38">
        <f>SUM(TEATRO:SITI!C20)</f>
        <v>164.2</v>
      </c>
      <c r="D20" s="38">
        <f>SUM(TEATRO:SITI!D20)</f>
        <v>175.6</v>
      </c>
      <c r="E20" s="38">
        <f>SUM(TEATRO:SITI!E20)</f>
        <v>183.7</v>
      </c>
      <c r="F20" s="38">
        <f>SUM(TEATRO:SITI!F20)</f>
        <v>0</v>
      </c>
      <c r="G20" s="38">
        <f>SUM(TEATRO:SITI!G20)</f>
        <v>185.10000000000002</v>
      </c>
      <c r="H20" s="38">
        <f>SUM(TEATRO:SITI!H20)</f>
        <v>178.6</v>
      </c>
      <c r="I20" s="38">
        <f>SUM(TEATRO:SITI!I20)</f>
        <v>164.29999999999998</v>
      </c>
      <c r="J20" s="38">
        <f>SUM(TEATRO:SITI!J20)</f>
        <v>166.4</v>
      </c>
      <c r="K20" s="38">
        <f>SUM(TEATRO:SITI!K20)</f>
        <v>188.8</v>
      </c>
      <c r="L20" s="38">
        <f>SUM(TEATRO:SITI!L20)</f>
        <v>187.1</v>
      </c>
      <c r="M20" s="38">
        <f>SUM(TEATRO:SITI!M20)</f>
        <v>186.7</v>
      </c>
      <c r="N20" s="38">
        <f>SUM(TEATRO:SITI!N20)</f>
        <v>162.3</v>
      </c>
      <c r="O20" s="38">
        <f t="shared" si="0"/>
        <v>170.76666666666665</v>
      </c>
      <c r="P20" s="38">
        <f t="shared" si="1"/>
        <v>187.5333333333333</v>
      </c>
    </row>
    <row r="21" spans="1:16" ht="11.25" customHeight="1">
      <c r="A21" s="37" t="s">
        <v>14</v>
      </c>
      <c r="B21" s="38">
        <f>SUM(TEATRO:SITI!B21)</f>
        <v>193.10000000000002</v>
      </c>
      <c r="C21" s="38">
        <f>SUM(TEATRO:SITI!C21)</f>
        <v>196.7</v>
      </c>
      <c r="D21" s="38">
        <f>SUM(TEATRO:SITI!D21)</f>
        <v>196.8</v>
      </c>
      <c r="E21" s="38">
        <f>SUM(TEATRO:SITI!E21)</f>
        <v>185.10000000000002</v>
      </c>
      <c r="F21" s="38">
        <f>SUM(TEATRO:SITI!F21)</f>
        <v>0</v>
      </c>
      <c r="G21" s="38">
        <f>SUM(TEATRO:SITI!G21)</f>
        <v>204.1</v>
      </c>
      <c r="H21" s="38">
        <f>SUM(TEATRO:SITI!H21)</f>
        <v>184.6</v>
      </c>
      <c r="I21" s="38">
        <f>SUM(TEATRO:SITI!I21)</f>
        <v>194.2</v>
      </c>
      <c r="J21" s="38">
        <f>SUM(TEATRO:SITI!J21)</f>
        <v>205.90000000000003</v>
      </c>
      <c r="K21" s="38">
        <f>SUM(TEATRO:SITI!K21)</f>
        <v>206.2</v>
      </c>
      <c r="L21" s="38">
        <f>SUM(TEATRO:SITI!L21)</f>
        <v>214.5</v>
      </c>
      <c r="M21" s="38">
        <f>SUM(TEATRO:SITI!M21)</f>
        <v>217.3</v>
      </c>
      <c r="N21" s="38">
        <f>SUM(TEATRO:SITI!N21)</f>
        <v>192.70000000000002</v>
      </c>
      <c r="O21" s="38">
        <f t="shared" si="0"/>
        <v>195.53333333333333</v>
      </c>
      <c r="P21" s="38">
        <f t="shared" si="1"/>
        <v>212.66666666666666</v>
      </c>
    </row>
    <row r="22" spans="1:16" ht="11.25" customHeight="1">
      <c r="A22" s="37" t="s">
        <v>15</v>
      </c>
      <c r="B22" s="38">
        <f>SUM(TEATRO:SITI!B22)</f>
        <v>156.4</v>
      </c>
      <c r="C22" s="38">
        <f>SUM(TEATRO:SITI!C22)</f>
        <v>164.60000000000002</v>
      </c>
      <c r="D22" s="38">
        <f>SUM(TEATRO:SITI!D22)</f>
        <v>162.9</v>
      </c>
      <c r="E22" s="38">
        <f>SUM(TEATRO:SITI!E22)</f>
        <v>175.20000000000002</v>
      </c>
      <c r="F22" s="38">
        <f>SUM(TEATRO:SITI!F22)</f>
        <v>0</v>
      </c>
      <c r="G22" s="38">
        <f>SUM(TEATRO:SITI!G22)</f>
        <v>178.6</v>
      </c>
      <c r="H22" s="38">
        <f>SUM(TEATRO:SITI!H22)</f>
        <v>175.09999999999997</v>
      </c>
      <c r="I22" s="38">
        <f>SUM(TEATRO:SITI!I22)</f>
        <v>167.5</v>
      </c>
      <c r="J22" s="38">
        <f>SUM(TEATRO:SITI!J22)</f>
        <v>173.4</v>
      </c>
      <c r="K22" s="38">
        <f>SUM(TEATRO:SITI!K22)</f>
        <v>169.4</v>
      </c>
      <c r="L22" s="38">
        <f>SUM(TEATRO:SITI!L22)</f>
        <v>191.3</v>
      </c>
      <c r="M22" s="38">
        <f>SUM(TEATRO:SITI!M22)</f>
        <v>185.29999999999998</v>
      </c>
      <c r="N22" s="38">
        <f>SUM(TEATRO:SITI!N22)</f>
        <v>151.59999999999997</v>
      </c>
      <c r="O22" s="38">
        <f t="shared" si="0"/>
        <v>161.29999999999998</v>
      </c>
      <c r="P22" s="38">
        <f t="shared" si="1"/>
        <v>182</v>
      </c>
    </row>
    <row r="23" spans="1:16" ht="11.25" customHeight="1">
      <c r="A23" s="37" t="s">
        <v>16</v>
      </c>
      <c r="B23" s="38">
        <f>SUM(TEATRO:SITI!B23)</f>
        <v>140.79999999999998</v>
      </c>
      <c r="C23" s="38">
        <f>SUM(TEATRO:SITI!C23)</f>
        <v>158</v>
      </c>
      <c r="D23" s="38">
        <f>SUM(TEATRO:SITI!D23)</f>
        <v>147.5</v>
      </c>
      <c r="E23" s="38">
        <f>SUM(TEATRO:SITI!E23)</f>
        <v>151.1</v>
      </c>
      <c r="F23" s="38">
        <f>SUM(TEATRO:SITI!F23)</f>
        <v>0</v>
      </c>
      <c r="G23" s="38">
        <f>SUM(TEATRO:SITI!G23)</f>
        <v>144.5</v>
      </c>
      <c r="H23" s="38">
        <f>SUM(TEATRO:SITI!H23)</f>
        <v>145.1</v>
      </c>
      <c r="I23" s="38">
        <f>SUM(TEATRO:SITI!I23)</f>
        <v>143.29999999999998</v>
      </c>
      <c r="J23" s="38">
        <f>SUM(TEATRO:SITI!J23)</f>
        <v>145.79999999999998</v>
      </c>
      <c r="K23" s="38">
        <f>SUM(TEATRO:SITI!K23)</f>
        <v>150.3</v>
      </c>
      <c r="L23" s="38">
        <f>SUM(TEATRO:SITI!L23)</f>
        <v>156.3</v>
      </c>
      <c r="M23" s="38">
        <f>SUM(TEATRO:SITI!M23)</f>
        <v>157</v>
      </c>
      <c r="N23" s="38">
        <f>SUM(TEATRO:SITI!N23)</f>
        <v>142.6</v>
      </c>
      <c r="O23" s="38">
        <f t="shared" si="0"/>
        <v>148.76666666666665</v>
      </c>
      <c r="P23" s="38">
        <f t="shared" si="1"/>
        <v>154.53333333333333</v>
      </c>
    </row>
    <row r="24" spans="1:16" ht="11.25" customHeight="1">
      <c r="A24" s="37" t="s">
        <v>17</v>
      </c>
      <c r="B24" s="38">
        <f>SUM(TEATRO:SITI!B24)</f>
        <v>142.9</v>
      </c>
      <c r="C24" s="38">
        <f>SUM(TEATRO:SITI!C24)</f>
        <v>148.3</v>
      </c>
      <c r="D24" s="38">
        <f>SUM(TEATRO:SITI!D24)</f>
        <v>145</v>
      </c>
      <c r="E24" s="38">
        <f>SUM(TEATRO:SITI!E24)</f>
        <v>153.00000000000003</v>
      </c>
      <c r="F24" s="38">
        <f>SUM(TEATRO:SITI!F24)</f>
        <v>0</v>
      </c>
      <c r="G24" s="38">
        <f>SUM(TEATRO:SITI!G24)</f>
        <v>152.5</v>
      </c>
      <c r="H24" s="38">
        <f>SUM(TEATRO:SITI!H24)</f>
        <v>151.79999999999998</v>
      </c>
      <c r="I24" s="38">
        <f>SUM(TEATRO:SITI!I24)</f>
        <v>153.70000000000002</v>
      </c>
      <c r="J24" s="38">
        <f>SUM(TEATRO:SITI!J24)</f>
        <v>150.10000000000002</v>
      </c>
      <c r="K24" s="38">
        <f>SUM(TEATRO:SITI!K24)</f>
        <v>157.29999999999998</v>
      </c>
      <c r="L24" s="38">
        <f>SUM(TEATRO:SITI!L24)</f>
        <v>155.79999999999998</v>
      </c>
      <c r="M24" s="38">
        <f>SUM(TEATRO:SITI!M24)</f>
        <v>152.4</v>
      </c>
      <c r="N24" s="38">
        <f>SUM(TEATRO:SITI!N24)</f>
        <v>146.4</v>
      </c>
      <c r="O24" s="38">
        <f t="shared" si="0"/>
        <v>145.4</v>
      </c>
      <c r="P24" s="38">
        <f t="shared" si="1"/>
        <v>155.16666666666666</v>
      </c>
    </row>
    <row r="25" spans="1:16" ht="11.25" customHeight="1">
      <c r="A25" s="37" t="s">
        <v>18</v>
      </c>
      <c r="B25" s="38">
        <f>SUM(TEATRO:SITI!B25)</f>
        <v>140.7</v>
      </c>
      <c r="C25" s="38">
        <f>SUM(TEATRO:SITI!C25)</f>
        <v>145.60000000000002</v>
      </c>
      <c r="D25" s="38">
        <f>SUM(TEATRO:SITI!D25)</f>
        <v>153.79999999999998</v>
      </c>
      <c r="E25" s="38">
        <f>SUM(TEATRO:SITI!E25)</f>
        <v>147</v>
      </c>
      <c r="F25" s="38">
        <f>SUM(TEATRO:SITI!F25)</f>
        <v>0</v>
      </c>
      <c r="G25" s="38">
        <f>SUM(TEATRO:SITI!G25)</f>
        <v>153.10000000000002</v>
      </c>
      <c r="H25" s="38">
        <f>SUM(TEATRO:SITI!H25)</f>
        <v>147.8</v>
      </c>
      <c r="I25" s="38">
        <f>SUM(TEATRO:SITI!I25)</f>
        <v>141.1</v>
      </c>
      <c r="J25" s="38">
        <f>SUM(TEATRO:SITI!J25)</f>
        <v>146.6</v>
      </c>
      <c r="K25" s="38">
        <f>SUM(TEATRO:SITI!K25)</f>
        <v>145.4</v>
      </c>
      <c r="L25" s="38">
        <f>SUM(TEATRO:SITI!L25)</f>
        <v>152.4</v>
      </c>
      <c r="M25" s="38">
        <f>SUM(TEATRO:SITI!M25)</f>
        <v>155.2</v>
      </c>
      <c r="N25" s="38">
        <f>SUM(TEATRO:SITI!N25)</f>
        <v>131</v>
      </c>
      <c r="O25" s="38">
        <f t="shared" si="0"/>
        <v>146.70000000000002</v>
      </c>
      <c r="P25" s="38">
        <f t="shared" si="1"/>
        <v>151</v>
      </c>
    </row>
    <row r="26" spans="1:16" ht="11.25" customHeight="1">
      <c r="A26" s="37" t="s">
        <v>19</v>
      </c>
      <c r="B26" s="38">
        <f>SUM(TEATRO:SITI!B26)</f>
        <v>118.8</v>
      </c>
      <c r="C26" s="38">
        <f>SUM(TEATRO:SITI!C26)</f>
        <v>141.4</v>
      </c>
      <c r="D26" s="38">
        <f>SUM(TEATRO:SITI!D26)</f>
        <v>139.7</v>
      </c>
      <c r="E26" s="38">
        <f>SUM(TEATRO:SITI!E26)</f>
        <v>151.6</v>
      </c>
      <c r="F26" s="38">
        <f>SUM(TEATRO:SITI!F26)</f>
        <v>0</v>
      </c>
      <c r="G26" s="38">
        <f>SUM(TEATRO:SITI!G26)</f>
        <v>155.9</v>
      </c>
      <c r="H26" s="38">
        <f>SUM(TEATRO:SITI!H26)</f>
        <v>155.79999999999998</v>
      </c>
      <c r="I26" s="38">
        <f>SUM(TEATRO:SITI!I26)</f>
        <v>157</v>
      </c>
      <c r="J26" s="38">
        <f>SUM(TEATRO:SITI!J26)</f>
        <v>161.70000000000002</v>
      </c>
      <c r="K26" s="38">
        <f>SUM(TEATRO:SITI!K26)</f>
        <v>163.70000000000002</v>
      </c>
      <c r="L26" s="38">
        <f>SUM(TEATRO:SITI!L26)</f>
        <v>157.9</v>
      </c>
      <c r="M26" s="38">
        <f>SUM(TEATRO:SITI!M26)</f>
        <v>163.60000000000002</v>
      </c>
      <c r="N26" s="38">
        <f>SUM(TEATRO:SITI!N26)</f>
        <v>132</v>
      </c>
      <c r="O26" s="38">
        <f t="shared" si="0"/>
        <v>133.29999999999998</v>
      </c>
      <c r="P26" s="38">
        <f t="shared" si="1"/>
        <v>161.73333333333335</v>
      </c>
    </row>
    <row r="27" spans="1:16" ht="11.25" customHeight="1">
      <c r="A27" s="37" t="s">
        <v>20</v>
      </c>
      <c r="B27" s="38">
        <f>SUM(TEATRO:SITI!B27)</f>
        <v>127.6</v>
      </c>
      <c r="C27" s="38">
        <f>SUM(TEATRO:SITI!C27)</f>
        <v>127.4</v>
      </c>
      <c r="D27" s="38">
        <f>SUM(TEATRO:SITI!D27)</f>
        <v>141.6</v>
      </c>
      <c r="E27" s="38">
        <f>SUM(TEATRO:SITI!E27)</f>
        <v>131.7</v>
      </c>
      <c r="F27" s="38">
        <f>SUM(TEATRO:SITI!F27)</f>
        <v>0</v>
      </c>
      <c r="G27" s="38">
        <f>SUM(TEATRO:SITI!G27)</f>
        <v>149.5</v>
      </c>
      <c r="H27" s="38">
        <f>SUM(TEATRO:SITI!H27)</f>
        <v>134.9</v>
      </c>
      <c r="I27" s="38">
        <f>SUM(TEATRO:SITI!I27)</f>
        <v>132.4</v>
      </c>
      <c r="J27" s="38">
        <f>SUM(TEATRO:SITI!J27)</f>
        <v>141.4</v>
      </c>
      <c r="K27" s="38">
        <f>SUM(TEATRO:SITI!K27)</f>
        <v>144</v>
      </c>
      <c r="L27" s="38">
        <f>SUM(TEATRO:SITI!L27)</f>
        <v>150.5</v>
      </c>
      <c r="M27" s="38">
        <f>SUM(TEATRO:SITI!M27)</f>
        <v>147.9</v>
      </c>
      <c r="N27" s="38">
        <f>SUM(TEATRO:SITI!N27)</f>
        <v>133.2</v>
      </c>
      <c r="O27" s="38">
        <f t="shared" si="0"/>
        <v>132.20000000000002</v>
      </c>
      <c r="P27" s="38">
        <f t="shared" si="1"/>
        <v>147.46666666666667</v>
      </c>
    </row>
    <row r="28" spans="1:16" ht="11.25" customHeight="1">
      <c r="A28" s="37" t="s">
        <v>21</v>
      </c>
      <c r="B28" s="38">
        <f>SUM(TEATRO:SITI!B28)</f>
        <v>143.00000000000003</v>
      </c>
      <c r="C28" s="38">
        <f>SUM(TEATRO:SITI!C28)</f>
        <v>143.9</v>
      </c>
      <c r="D28" s="38">
        <f>SUM(TEATRO:SITI!D28)</f>
        <v>148.9</v>
      </c>
      <c r="E28" s="38">
        <f>SUM(TEATRO:SITI!E28)</f>
        <v>147.5</v>
      </c>
      <c r="F28" s="38">
        <f>SUM(TEATRO:SITI!F28)</f>
        <v>0</v>
      </c>
      <c r="G28" s="38">
        <f>SUM(TEATRO:SITI!G28)</f>
        <v>139.70000000000002</v>
      </c>
      <c r="H28" s="38">
        <f>SUM(TEATRO:SITI!H28)</f>
        <v>133.3</v>
      </c>
      <c r="I28" s="38">
        <f>SUM(TEATRO:SITI!I28)</f>
        <v>141.09999999999997</v>
      </c>
      <c r="J28" s="38">
        <f>SUM(TEATRO:SITI!J28)</f>
        <v>145.20000000000002</v>
      </c>
      <c r="K28" s="38">
        <f>SUM(TEATRO:SITI!K28)</f>
        <v>155.4</v>
      </c>
      <c r="L28" s="38">
        <f>SUM(TEATRO:SITI!L28)</f>
        <v>163.00000000000003</v>
      </c>
      <c r="M28" s="38">
        <f>SUM(TEATRO:SITI!M28)</f>
        <v>154.7</v>
      </c>
      <c r="N28" s="38">
        <f>SUM(TEATRO:SITI!N28)</f>
        <v>147.9</v>
      </c>
      <c r="O28" s="38">
        <f t="shared" si="0"/>
        <v>145.26666666666668</v>
      </c>
      <c r="P28" s="38">
        <f t="shared" si="1"/>
        <v>157.70000000000002</v>
      </c>
    </row>
    <row r="29" spans="1:16" ht="11.25" customHeight="1">
      <c r="A29" s="37" t="s">
        <v>22</v>
      </c>
      <c r="B29" s="38">
        <f>SUM(TEATRO:SITI!B29)</f>
        <v>176.79999999999998</v>
      </c>
      <c r="C29" s="38">
        <f>SUM(TEATRO:SITI!C29)</f>
        <v>178.4</v>
      </c>
      <c r="D29" s="38">
        <f>SUM(TEATRO:SITI!D29)</f>
        <v>172.5</v>
      </c>
      <c r="E29" s="38">
        <f>SUM(TEATRO:SITI!E29)</f>
        <v>177.4</v>
      </c>
      <c r="F29" s="38">
        <f>SUM(TEATRO:SITI!F29)</f>
        <v>0</v>
      </c>
      <c r="G29" s="38">
        <f>SUM(TEATRO:SITI!G29)</f>
        <v>168.39999999999998</v>
      </c>
      <c r="H29" s="38">
        <f>SUM(TEATRO:SITI!H29)</f>
        <v>171.2</v>
      </c>
      <c r="I29" s="38">
        <f>SUM(TEATRO:SITI!I29)</f>
        <v>171</v>
      </c>
      <c r="J29" s="38">
        <f>SUM(TEATRO:SITI!J29)</f>
        <v>178.70000000000002</v>
      </c>
      <c r="K29" s="38">
        <f>SUM(TEATRO:SITI!K29)</f>
        <v>179.79999999999998</v>
      </c>
      <c r="L29" s="38">
        <f>SUM(TEATRO:SITI!L29)</f>
        <v>186.39999999999998</v>
      </c>
      <c r="M29" s="38">
        <f>SUM(TEATRO:SITI!M29)</f>
        <v>198.29999999999998</v>
      </c>
      <c r="N29" s="38">
        <f>SUM(TEATRO:SITI!N29)</f>
        <v>155.3</v>
      </c>
      <c r="O29" s="38">
        <f t="shared" si="0"/>
        <v>175.9</v>
      </c>
      <c r="P29" s="38">
        <f t="shared" si="1"/>
        <v>188.16666666666663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f>SUM(TEATRO:SITI!B31)</f>
        <v>181.2</v>
      </c>
      <c r="C31" s="38">
        <f>SUM(TEATRO:SITI!C31)</f>
        <v>189.70000000000002</v>
      </c>
      <c r="D31" s="38">
        <f>SUM(TEATRO:SITI!D31)</f>
        <v>184.1</v>
      </c>
      <c r="E31" s="38">
        <f>SUM(TEATRO:SITI!E31)</f>
        <v>188.20000000000002</v>
      </c>
      <c r="F31" s="38">
        <f>SUM(TEATRO:SITI!F31)</f>
        <v>0</v>
      </c>
      <c r="G31" s="38">
        <f>SUM(TEATRO:SITI!G31)</f>
        <v>187.00000000000003</v>
      </c>
      <c r="H31" s="38">
        <f>SUM(TEATRO:SITI!H31)</f>
        <v>189.3</v>
      </c>
      <c r="I31" s="38">
        <f>SUM(TEATRO:SITI!I31)</f>
        <v>191.1</v>
      </c>
      <c r="J31" s="38">
        <f>SUM(TEATRO:SITI!J31)</f>
        <v>191.59999999999997</v>
      </c>
      <c r="K31" s="38">
        <f>SUM(TEATRO:SITI!K31)</f>
        <v>190.3</v>
      </c>
      <c r="L31" s="38">
        <f>SUM(TEATRO:SITI!L31)</f>
        <v>199</v>
      </c>
      <c r="M31" s="38">
        <f>SUM(TEATRO:SITI!M31)</f>
        <v>202.4</v>
      </c>
      <c r="N31" s="38">
        <f>SUM(TEATRO:SITI!N31)</f>
        <v>187.6</v>
      </c>
      <c r="O31" s="38">
        <f t="shared" si="0"/>
        <v>185</v>
      </c>
      <c r="P31" s="38">
        <f t="shared" si="1"/>
        <v>197.23333333333335</v>
      </c>
    </row>
    <row r="32" spans="1:16" ht="11.25" customHeight="1">
      <c r="A32" s="39" t="s">
        <v>71</v>
      </c>
      <c r="B32" s="38">
        <f>SUM(TEATRO:SITI!B32)</f>
        <v>178.79999999999998</v>
      </c>
      <c r="C32" s="38">
        <f>SUM(TEATRO:SITI!C32)</f>
        <v>189.20000000000002</v>
      </c>
      <c r="D32" s="38">
        <f>SUM(TEATRO:SITI!D32)</f>
        <v>179.89999999999998</v>
      </c>
      <c r="E32" s="38">
        <f>SUM(TEATRO:SITI!E32)</f>
        <v>183.8</v>
      </c>
      <c r="F32" s="38">
        <f>SUM(TEATRO:SITI!F32)</f>
        <v>0</v>
      </c>
      <c r="G32" s="38">
        <f>SUM(TEATRO:SITI!G32)</f>
        <v>185.70000000000002</v>
      </c>
      <c r="H32" s="38">
        <f>SUM(TEATRO:SITI!H32)</f>
        <v>187.3</v>
      </c>
      <c r="I32" s="38">
        <f>SUM(TEATRO:SITI!I32)</f>
        <v>192.1</v>
      </c>
      <c r="J32" s="38">
        <f>SUM(TEATRO:SITI!J32)</f>
        <v>187.90000000000003</v>
      </c>
      <c r="K32" s="38">
        <f>SUM(TEATRO:SITI!K32)</f>
        <v>188.60000000000002</v>
      </c>
      <c r="L32" s="38">
        <f>SUM(TEATRO:SITI!L32)</f>
        <v>201.39999999999998</v>
      </c>
      <c r="M32" s="38">
        <f>SUM(TEATRO:SITI!M32)</f>
        <v>201.60000000000002</v>
      </c>
      <c r="N32" s="38">
        <f>SUM(TEATRO:SITI!N32)</f>
        <v>186.9</v>
      </c>
      <c r="O32" s="38">
        <f t="shared" si="0"/>
        <v>182.63333333333333</v>
      </c>
      <c r="P32" s="38">
        <f t="shared" si="1"/>
        <v>197.20000000000002</v>
      </c>
    </row>
    <row r="33" spans="1:16" ht="11.25" customHeight="1">
      <c r="A33" s="39" t="s">
        <v>72</v>
      </c>
      <c r="B33" s="38">
        <f>SUM(TEATRO:SITI!B33)</f>
        <v>184.4</v>
      </c>
      <c r="C33" s="38">
        <f>SUM(TEATRO:SITI!C33)</f>
        <v>190.20000000000002</v>
      </c>
      <c r="D33" s="38">
        <f>SUM(TEATRO:SITI!D33)</f>
        <v>189.8</v>
      </c>
      <c r="E33" s="38">
        <f>SUM(TEATRO:SITI!E33)</f>
        <v>194.1</v>
      </c>
      <c r="F33" s="38">
        <f>SUM(TEATRO:SITI!F33)</f>
        <v>0</v>
      </c>
      <c r="G33" s="38">
        <f>SUM(TEATRO:SITI!G33)</f>
        <v>188.79999999999998</v>
      </c>
      <c r="H33" s="38">
        <f>SUM(TEATRO:SITI!H33)</f>
        <v>192.40000000000003</v>
      </c>
      <c r="I33" s="38">
        <f>SUM(TEATRO:SITI!I33)</f>
        <v>189.89999999999998</v>
      </c>
      <c r="J33" s="38">
        <f>SUM(TEATRO:SITI!J33)</f>
        <v>196.99999999999997</v>
      </c>
      <c r="K33" s="38">
        <f>SUM(TEATRO:SITI!K33)</f>
        <v>192.7</v>
      </c>
      <c r="L33" s="38">
        <f>SUM(TEATRO:SITI!L33)</f>
        <v>195.5</v>
      </c>
      <c r="M33" s="38">
        <f>SUM(TEATRO:SITI!M33)</f>
        <v>203.59999999999997</v>
      </c>
      <c r="N33" s="38">
        <f>SUM(TEATRO:SITI!N33)</f>
        <v>188.29999999999995</v>
      </c>
      <c r="O33" s="38">
        <f t="shared" si="0"/>
        <v>188.13333333333335</v>
      </c>
      <c r="P33" s="38">
        <f t="shared" si="1"/>
        <v>197.26666666666665</v>
      </c>
    </row>
    <row r="34" spans="1:16" ht="11.25" customHeight="1">
      <c r="A34" s="39" t="s">
        <v>73</v>
      </c>
      <c r="B34" s="38">
        <f>SUM(TEATRO:SITI!B34)</f>
        <v>184.79999999999998</v>
      </c>
      <c r="C34" s="38">
        <f>SUM(TEATRO:SITI!C34)</f>
        <v>184.79999999999998</v>
      </c>
      <c r="D34" s="38">
        <f>SUM(TEATRO:SITI!D34)</f>
        <v>189</v>
      </c>
      <c r="E34" s="38">
        <f>SUM(TEATRO:SITI!E34)</f>
        <v>182.7</v>
      </c>
      <c r="F34" s="38">
        <f>SUM(TEATRO:SITI!F34)</f>
        <v>0</v>
      </c>
      <c r="G34" s="38">
        <f>SUM(TEATRO:SITI!G34)</f>
        <v>193.4</v>
      </c>
      <c r="H34" s="38">
        <f>SUM(TEATRO:SITI!H34)</f>
        <v>185.00000000000003</v>
      </c>
      <c r="I34" s="38">
        <f>SUM(TEATRO:SITI!I34)</f>
        <v>181.20000000000002</v>
      </c>
      <c r="J34" s="38">
        <f>SUM(TEATRO:SITI!J34)</f>
        <v>190.5</v>
      </c>
      <c r="K34" s="38">
        <f>SUM(TEATRO:SITI!K34)</f>
        <v>194.8</v>
      </c>
      <c r="L34" s="38">
        <f>SUM(TEATRO:SITI!L34)</f>
        <v>202.3</v>
      </c>
      <c r="M34" s="38">
        <f>SUM(TEATRO:SITI!M34)</f>
        <v>202.20000000000002</v>
      </c>
      <c r="N34" s="38">
        <f>SUM(TEATRO:SITI!N34)</f>
        <v>181.89999999999998</v>
      </c>
      <c r="O34" s="38">
        <f t="shared" si="0"/>
        <v>186.19999999999996</v>
      </c>
      <c r="P34" s="38">
        <f t="shared" si="1"/>
        <v>199.76666666666668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f>SUM(TEATRO:SITI!B36)</f>
        <v>143.8</v>
      </c>
      <c r="C36" s="38">
        <f>SUM(TEATRO:SITI!C36)</f>
        <v>148.10000000000002</v>
      </c>
      <c r="D36" s="38">
        <f>SUM(TEATRO:SITI!D36)</f>
        <v>150.49999999999997</v>
      </c>
      <c r="E36" s="38">
        <f>SUM(TEATRO:SITI!E36)</f>
        <v>151.6</v>
      </c>
      <c r="F36" s="38">
        <f>SUM(TEATRO:SITI!F36)</f>
        <v>0</v>
      </c>
      <c r="G36" s="38">
        <f>SUM(TEATRO:SITI!G36)</f>
        <v>152.2</v>
      </c>
      <c r="H36" s="38">
        <f>SUM(TEATRO:SITI!H36)</f>
        <v>148</v>
      </c>
      <c r="I36" s="38">
        <f>SUM(TEATRO:SITI!I36)</f>
        <v>148.4</v>
      </c>
      <c r="J36" s="38">
        <f>SUM(TEATRO:SITI!J36)</f>
        <v>151.4</v>
      </c>
      <c r="K36" s="38">
        <f>SUM(TEATRO:SITI!K36)</f>
        <v>156</v>
      </c>
      <c r="L36" s="38">
        <f>SUM(TEATRO:SITI!L36)</f>
        <v>161.1</v>
      </c>
      <c r="M36" s="38">
        <f>SUM(TEATRO:SITI!M36)</f>
        <v>159.2</v>
      </c>
      <c r="N36" s="38">
        <f>SUM(TEATRO:SITI!N36)</f>
        <v>143.2</v>
      </c>
      <c r="O36" s="38">
        <f t="shared" si="0"/>
        <v>147.46666666666667</v>
      </c>
      <c r="P36" s="38">
        <f t="shared" si="1"/>
        <v>158.76666666666668</v>
      </c>
    </row>
    <row r="37" spans="1:16" ht="12.75">
      <c r="A37" s="39" t="s">
        <v>79</v>
      </c>
      <c r="B37" s="38">
        <f>SUM(TEATRO:SITI!B37)</f>
        <v>140.10000000000002</v>
      </c>
      <c r="C37" s="38">
        <f>SUM(TEATRO:SITI!C37)</f>
        <v>145.89999999999998</v>
      </c>
      <c r="D37" s="38">
        <f>SUM(TEATRO:SITI!D37)</f>
        <v>148.60000000000002</v>
      </c>
      <c r="E37" s="38">
        <f>SUM(TEATRO:SITI!E37)</f>
        <v>150.10000000000002</v>
      </c>
      <c r="F37" s="38">
        <f>SUM(TEATRO:SITI!F37)</f>
        <v>0</v>
      </c>
      <c r="G37" s="38">
        <f>SUM(TEATRO:SITI!G37)</f>
        <v>154.6</v>
      </c>
      <c r="H37" s="38">
        <f>SUM(TEATRO:SITI!H37)</f>
        <v>150.50000000000003</v>
      </c>
      <c r="I37" s="38">
        <f>SUM(TEATRO:SITI!I37)</f>
        <v>148.2</v>
      </c>
      <c r="J37" s="38">
        <f>SUM(TEATRO:SITI!J37)</f>
        <v>150.5</v>
      </c>
      <c r="K37" s="38">
        <f>SUM(TEATRO:SITI!K37)</f>
        <v>153.1</v>
      </c>
      <c r="L37" s="38">
        <f>SUM(TEATRO:SITI!L37)</f>
        <v>157.6</v>
      </c>
      <c r="M37" s="38">
        <f>SUM(TEATRO:SITI!M37)</f>
        <v>156.3</v>
      </c>
      <c r="N37" s="38">
        <f>SUM(TEATRO:SITI!N37)</f>
        <v>139.8</v>
      </c>
      <c r="O37" s="38">
        <f t="shared" si="0"/>
        <v>144.86666666666667</v>
      </c>
      <c r="P37" s="38">
        <f t="shared" si="1"/>
        <v>155.66666666666666</v>
      </c>
    </row>
    <row r="38" spans="1:16" ht="11.25" customHeight="1">
      <c r="A38" s="39" t="s">
        <v>101</v>
      </c>
      <c r="B38" s="38">
        <f>SUM(TEATRO:SITI!B38)</f>
        <v>151.39999999999998</v>
      </c>
      <c r="C38" s="38">
        <f>SUM(TEATRO:SITI!C38)</f>
        <v>152.6</v>
      </c>
      <c r="D38" s="38">
        <f>SUM(TEATRO:SITI!D38)</f>
        <v>154.70000000000002</v>
      </c>
      <c r="E38" s="38">
        <f>SUM(TEATRO:SITI!E38)</f>
        <v>155</v>
      </c>
      <c r="F38" s="38">
        <f>SUM(TEATRO:SITI!F38)</f>
        <v>0</v>
      </c>
      <c r="G38" s="38">
        <f>SUM(TEATRO:SITI!G38)</f>
        <v>147.2</v>
      </c>
      <c r="H38" s="38">
        <f>SUM(TEATRO:SITI!H38)</f>
        <v>142.5</v>
      </c>
      <c r="I38" s="38">
        <f>SUM(TEATRO:SITI!I38)</f>
        <v>148.6</v>
      </c>
      <c r="J38" s="38">
        <f>SUM(TEATRO:SITI!J38)</f>
        <v>153.50000000000003</v>
      </c>
      <c r="K38" s="38">
        <f>SUM(TEATRO:SITI!K38)</f>
        <v>161.59999999999997</v>
      </c>
      <c r="L38" s="38">
        <f>SUM(TEATRO:SITI!L38)</f>
        <v>168.9</v>
      </c>
      <c r="M38" s="38">
        <f>SUM(TEATRO:SITI!M38)</f>
        <v>165.60000000000002</v>
      </c>
      <c r="N38" s="38">
        <f>SUM(TEATRO:SITI!N38)</f>
        <v>149.7</v>
      </c>
      <c r="O38" s="38">
        <f t="shared" si="0"/>
        <v>152.9</v>
      </c>
      <c r="P38" s="38">
        <f t="shared" si="1"/>
        <v>165.36666666666667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9.5" customHeight="1">
      <c r="A41" s="69" t="s">
        <v>122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P23" sqref="P23"/>
    </sheetView>
  </sheetViews>
  <sheetFormatPr defaultColWidth="9.140625" defaultRowHeight="15"/>
  <sheetData>
    <row r="1" ht="17.25">
      <c r="A1" s="63" t="s">
        <v>118</v>
      </c>
    </row>
    <row r="7" spans="1:16" s="2" customFormat="1" ht="15">
      <c r="A7" s="46" t="s">
        <v>99</v>
      </c>
      <c r="B7" s="55" t="s">
        <v>54</v>
      </c>
      <c r="C7" s="55" t="s">
        <v>55</v>
      </c>
      <c r="D7" s="55" t="s">
        <v>56</v>
      </c>
      <c r="E7" s="55" t="s">
        <v>57</v>
      </c>
      <c r="F7" s="55" t="s">
        <v>58</v>
      </c>
      <c r="G7" s="55" t="s">
        <v>59</v>
      </c>
      <c r="H7" s="55" t="s">
        <v>60</v>
      </c>
      <c r="I7" s="55" t="s">
        <v>61</v>
      </c>
      <c r="J7" s="55" t="s">
        <v>62</v>
      </c>
      <c r="K7" s="55" t="s">
        <v>63</v>
      </c>
      <c r="L7" s="55" t="s">
        <v>64</v>
      </c>
      <c r="M7" s="55" t="s">
        <v>65</v>
      </c>
      <c r="N7" s="55" t="s">
        <v>100</v>
      </c>
      <c r="O7"/>
      <c r="P7"/>
    </row>
    <row r="8" spans="1:16" s="2" customFormat="1" ht="11.25" customHeight="1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v>27.5</v>
      </c>
      <c r="O8"/>
      <c r="P8"/>
    </row>
    <row r="9" spans="1:16" s="2" customFormat="1" ht="11.25" customHeight="1">
      <c r="A9" s="37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>
        <v>10.8</v>
      </c>
      <c r="O9"/>
      <c r="P9"/>
    </row>
    <row r="10" spans="1:16" s="2" customFormat="1" ht="11.25" customHeight="1">
      <c r="A10" s="37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>
        <v>43.4</v>
      </c>
      <c r="O10"/>
      <c r="P10"/>
    </row>
    <row r="11" spans="1:16" s="2" customFormat="1" ht="11.25" customHeight="1">
      <c r="A11" s="37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>
        <v>0</v>
      </c>
      <c r="O11"/>
      <c r="P11"/>
    </row>
    <row r="12" spans="1:16" s="2" customFormat="1" ht="11.25" customHeight="1">
      <c r="A12" s="61" t="s">
        <v>69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0</v>
      </c>
      <c r="O12"/>
      <c r="P12"/>
    </row>
    <row r="13" spans="1:16" s="2" customFormat="1" ht="11.25" customHeight="1">
      <c r="A13" s="61" t="s">
        <v>70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>
        <v>0</v>
      </c>
      <c r="O13"/>
      <c r="P13"/>
    </row>
    <row r="14" spans="1:16" s="2" customFormat="1" ht="11.25" customHeight="1">
      <c r="A14" s="37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>
        <v>49.9</v>
      </c>
      <c r="O14"/>
      <c r="P14"/>
    </row>
    <row r="15" spans="1:16" s="2" customFormat="1" ht="11.25" customHeight="1">
      <c r="A15" s="37" t="s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>
        <v>26.1</v>
      </c>
      <c r="O15"/>
      <c r="P15"/>
    </row>
    <row r="16" spans="1:16" s="2" customFormat="1" ht="11.25" customHeight="1">
      <c r="A16" s="37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>
        <v>121.4</v>
      </c>
      <c r="O16"/>
      <c r="P16"/>
    </row>
    <row r="17" spans="1:16" s="2" customFormat="1" ht="11.25" customHeight="1">
      <c r="A17" s="37" t="s">
        <v>10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>
        <v>34.9</v>
      </c>
      <c r="O17"/>
      <c r="P17"/>
    </row>
    <row r="18" spans="1:16" s="2" customFormat="1" ht="11.25" customHeight="1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>
        <v>39.9</v>
      </c>
      <c r="O18"/>
      <c r="P18"/>
    </row>
    <row r="19" spans="1:16" s="2" customFormat="1" ht="11.25" customHeight="1">
      <c r="A19" s="37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>
        <v>53.1</v>
      </c>
      <c r="O19"/>
      <c r="P19"/>
    </row>
    <row r="20" spans="1:16" s="2" customFormat="1" ht="11.25" customHeight="1">
      <c r="A20" s="37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>
        <v>48.3</v>
      </c>
      <c r="O20"/>
      <c r="P20"/>
    </row>
    <row r="21" spans="1:16" s="2" customFormat="1" ht="11.25" customHeight="1">
      <c r="A21" s="37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v>54.4</v>
      </c>
      <c r="O21"/>
      <c r="P21"/>
    </row>
    <row r="22" spans="1:16" s="2" customFormat="1" ht="11.25" customHeight="1">
      <c r="A22" s="37" t="s">
        <v>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>
        <v>27.8</v>
      </c>
      <c r="O22"/>
      <c r="P22"/>
    </row>
    <row r="23" spans="1:16" s="2" customFormat="1" ht="11.25" customHeight="1">
      <c r="A23" s="37" t="s">
        <v>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>
        <v>13.4</v>
      </c>
      <c r="O23"/>
      <c r="P23"/>
    </row>
    <row r="24" spans="1:16" s="2" customFormat="1" ht="11.25" customHeight="1">
      <c r="A24" s="37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>
        <v>41</v>
      </c>
      <c r="O24"/>
      <c r="P24"/>
    </row>
    <row r="25" spans="1:16" s="2" customFormat="1" ht="11.25" customHeight="1">
      <c r="A25" s="37" t="s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>
        <v>20.4</v>
      </c>
      <c r="O25"/>
      <c r="P25"/>
    </row>
    <row r="26" spans="1:16" s="2" customFormat="1" ht="11.25" customHeight="1">
      <c r="A26" s="37" t="s">
        <v>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>
        <v>12.4</v>
      </c>
      <c r="O26"/>
      <c r="P26"/>
    </row>
    <row r="27" spans="1:16" s="2" customFormat="1" ht="11.25" customHeight="1">
      <c r="A27" s="37" t="s">
        <v>20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>
        <v>20.9</v>
      </c>
      <c r="O27"/>
      <c r="P27"/>
    </row>
    <row r="28" spans="1:16" s="2" customFormat="1" ht="11.25" customHeight="1">
      <c r="A28" s="37" t="s">
        <v>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>
        <v>27.1</v>
      </c>
      <c r="O28"/>
      <c r="P28"/>
    </row>
    <row r="29" spans="1:16" s="2" customFormat="1" ht="11.25" customHeight="1">
      <c r="A29" s="37" t="s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>
        <v>13</v>
      </c>
      <c r="O29"/>
      <c r="P29"/>
    </row>
    <row r="30" spans="1:16" s="2" customFormat="1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>
        <v>33.3</v>
      </c>
      <c r="O30"/>
      <c r="P30"/>
    </row>
    <row r="31" spans="1:16" s="2" customFormat="1" ht="11.25" customHeight="1">
      <c r="A31" s="39" t="s">
        <v>78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>
        <v>37.5</v>
      </c>
      <c r="O31"/>
      <c r="P31"/>
    </row>
    <row r="32" spans="1:16" s="2" customFormat="1" ht="11.25" customHeight="1">
      <c r="A32" s="39" t="s">
        <v>71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/>
      <c r="P32"/>
    </row>
    <row r="33" spans="1:16" s="2" customFormat="1" ht="11.25" customHeight="1">
      <c r="A33" s="39" t="s">
        <v>72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/>
      <c r="P33"/>
    </row>
    <row r="34" spans="1:16" s="2" customFormat="1" ht="11.25" customHeight="1">
      <c r="A34" s="39" t="s">
        <v>73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>
        <v>47.5</v>
      </c>
      <c r="O34"/>
      <c r="P34"/>
    </row>
    <row r="35" spans="1:16" s="2" customFormat="1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/>
      <c r="P35"/>
    </row>
    <row r="36" spans="1:16" s="2" customFormat="1" ht="11.25" customHeight="1">
      <c r="A36" s="39" t="s">
        <v>75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>
        <v>22.4</v>
      </c>
      <c r="O36"/>
      <c r="P36"/>
    </row>
    <row r="37" spans="1:16" s="2" customFormat="1" ht="15">
      <c r="A37" s="39" t="s">
        <v>79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/>
      <c r="P37"/>
    </row>
    <row r="38" spans="1:16" s="2" customFormat="1" ht="11.25" customHeight="1">
      <c r="A38" s="39" t="s">
        <v>101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/>
      <c r="P38"/>
    </row>
    <row r="41" spans="1:2" ht="15">
      <c r="A41" s="64" t="s">
        <v>119</v>
      </c>
      <c r="B41" s="65" t="s">
        <v>120</v>
      </c>
    </row>
    <row r="42" spans="1:2" ht="15">
      <c r="A42" s="64"/>
      <c r="B42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98"/>
  <sheetViews>
    <sheetView zoomScalePageLayoutView="0" workbookViewId="0" topLeftCell="A16">
      <selection activeCell="I42" sqref="I42"/>
    </sheetView>
  </sheetViews>
  <sheetFormatPr defaultColWidth="6.57421875" defaultRowHeight="15"/>
  <cols>
    <col min="1" max="1" width="30.7109375" style="2" customWidth="1"/>
    <col min="2" max="14" width="6.57421875" style="2" customWidth="1"/>
    <col min="15" max="16" width="8.8515625" style="2" customWidth="1"/>
    <col min="17" max="250" width="9.140625" style="2" customWidth="1"/>
    <col min="251" max="251" width="0" style="2" hidden="1" customWidth="1"/>
    <col min="252" max="252" width="30.7109375" style="2" customWidth="1"/>
    <col min="253" max="16384" width="6.57421875" style="2" customWidth="1"/>
  </cols>
  <sheetData>
    <row r="1" spans="1:20" ht="18" customHeight="1">
      <c r="A1" s="74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4"/>
      <c r="P1" s="3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5" t="s">
        <v>24</v>
      </c>
      <c r="H2" s="4"/>
      <c r="I2" s="4"/>
      <c r="J2" s="4"/>
      <c r="K2" s="4"/>
      <c r="L2" s="4"/>
      <c r="M2" s="4"/>
      <c r="N2" s="4"/>
      <c r="O2" s="34"/>
      <c r="P2" s="34"/>
      <c r="Q2" s="4"/>
      <c r="R2" s="4"/>
      <c r="S2" s="4"/>
      <c r="T2" s="4"/>
    </row>
    <row r="3" spans="1:20" ht="12.75">
      <c r="A3" s="6" t="s">
        <v>25</v>
      </c>
      <c r="B3" s="7" t="s">
        <v>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4"/>
      <c r="R3" s="4"/>
      <c r="S3" s="4"/>
      <c r="T3" s="4"/>
    </row>
    <row r="4" spans="1:20" ht="12.75">
      <c r="A4" s="4"/>
      <c r="B4" s="8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4"/>
      <c r="R4" s="4"/>
      <c r="S4" s="4"/>
      <c r="T4" s="4"/>
    </row>
    <row r="5" spans="1:2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4"/>
      <c r="R5" s="4"/>
      <c r="S5" s="4"/>
      <c r="T5" s="4"/>
    </row>
    <row r="6" spans="1:20" ht="10.5" customHeight="1">
      <c r="A6" s="9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Q6" s="4"/>
      <c r="R6" s="4"/>
      <c r="S6" s="4"/>
      <c r="T6" s="4"/>
    </row>
    <row r="7" spans="1:16" ht="22.5">
      <c r="A7" s="46" t="s">
        <v>0</v>
      </c>
      <c r="B7" s="54">
        <v>2000</v>
      </c>
      <c r="C7" s="54">
        <v>2001</v>
      </c>
      <c r="D7" s="54">
        <v>2002</v>
      </c>
      <c r="E7" s="54">
        <v>2003</v>
      </c>
      <c r="F7" s="54">
        <v>2004</v>
      </c>
      <c r="G7" s="54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4">
        <v>2012</v>
      </c>
      <c r="O7" s="54" t="s">
        <v>76</v>
      </c>
      <c r="P7" s="54" t="s">
        <v>77</v>
      </c>
    </row>
    <row r="8" spans="1:16" ht="11.25" customHeight="1">
      <c r="A8" s="35" t="s">
        <v>1</v>
      </c>
      <c r="B8" s="36">
        <v>44.3456470588235</v>
      </c>
      <c r="C8" s="36">
        <v>39.7224117647059</v>
      </c>
      <c r="D8" s="36">
        <v>41.0048235294118</v>
      </c>
      <c r="E8" s="36">
        <v>38.1965294117647</v>
      </c>
      <c r="F8" s="36">
        <v>44.7304117647059</v>
      </c>
      <c r="G8" s="36">
        <v>41.3545882352941</v>
      </c>
      <c r="H8" s="36">
        <v>64.0353333333333</v>
      </c>
      <c r="I8" s="36">
        <v>64.6322777777778</v>
      </c>
      <c r="J8" s="36">
        <v>55.3011666666667</v>
      </c>
      <c r="K8" s="36">
        <v>54.2308888888889</v>
      </c>
      <c r="L8" s="36">
        <v>65.6978333333333</v>
      </c>
      <c r="M8" s="36">
        <v>74.7396315789474</v>
      </c>
      <c r="N8" s="36"/>
      <c r="O8" s="36">
        <f>AVERAGE(B8:D8)</f>
        <v>41.69096078431374</v>
      </c>
      <c r="P8" s="36">
        <f>AVERAGE(K8:M8)</f>
        <v>64.88945126705653</v>
      </c>
    </row>
    <row r="9" spans="1:16" ht="11.25" customHeight="1">
      <c r="A9" s="37" t="s">
        <v>2</v>
      </c>
      <c r="B9" s="38" t="s">
        <v>29</v>
      </c>
      <c r="C9" s="38" t="s">
        <v>29</v>
      </c>
      <c r="D9" s="38" t="s">
        <v>29</v>
      </c>
      <c r="E9" s="38" t="s">
        <v>29</v>
      </c>
      <c r="F9" s="38" t="s">
        <v>29</v>
      </c>
      <c r="G9" s="38" t="s">
        <v>29</v>
      </c>
      <c r="H9" s="38" t="s">
        <v>29</v>
      </c>
      <c r="I9" s="38" t="s">
        <v>29</v>
      </c>
      <c r="J9" s="38" t="s">
        <v>29</v>
      </c>
      <c r="K9" s="38" t="s">
        <v>29</v>
      </c>
      <c r="L9" s="38" t="s">
        <v>29</v>
      </c>
      <c r="M9" s="38" t="s">
        <v>29</v>
      </c>
      <c r="N9" s="38"/>
      <c r="O9" s="38"/>
      <c r="P9" s="38"/>
    </row>
    <row r="10" spans="1:16" ht="11.25" customHeight="1">
      <c r="A10" s="39" t="s">
        <v>3</v>
      </c>
      <c r="B10" s="38">
        <v>100.989166666667</v>
      </c>
      <c r="C10" s="38">
        <v>90.1357857142857</v>
      </c>
      <c r="D10" s="38">
        <v>98.2557857142857</v>
      </c>
      <c r="E10" s="38">
        <v>80.1393333333333</v>
      </c>
      <c r="F10" s="38">
        <v>80.9528</v>
      </c>
      <c r="G10" s="38">
        <v>72.1837647058824</v>
      </c>
      <c r="H10" s="38">
        <v>81.4388235294118</v>
      </c>
      <c r="I10" s="38">
        <v>84.934375</v>
      </c>
      <c r="J10" s="38">
        <v>75.6617058823529</v>
      </c>
      <c r="K10" s="38">
        <v>59.7869166666667</v>
      </c>
      <c r="L10" s="38">
        <v>58.1399166666667</v>
      </c>
      <c r="M10" s="38">
        <v>56.5928</v>
      </c>
      <c r="N10" s="38"/>
      <c r="O10" s="38">
        <f aca="true" t="shared" si="0" ref="O10:O29">AVERAGE(B10:D10)</f>
        <v>96.46024603174614</v>
      </c>
      <c r="P10" s="38">
        <f aca="true" t="shared" si="1" ref="P10:P29">AVERAGE(K10:M10)</f>
        <v>58.17321111111113</v>
      </c>
    </row>
    <row r="11" spans="1:16" ht="11.25" customHeight="1">
      <c r="A11" s="39" t="s">
        <v>68</v>
      </c>
      <c r="B11" s="38">
        <v>0.526</v>
      </c>
      <c r="C11" s="38">
        <v>0.489</v>
      </c>
      <c r="D11" s="38">
        <v>0.488</v>
      </c>
      <c r="E11" s="38">
        <v>0.402</v>
      </c>
      <c r="F11" s="38">
        <v>0.436</v>
      </c>
      <c r="G11" s="38" t="s">
        <v>29</v>
      </c>
      <c r="H11" s="38" t="s">
        <v>29</v>
      </c>
      <c r="I11" s="38" t="s">
        <v>29</v>
      </c>
      <c r="J11" s="38" t="s">
        <v>29</v>
      </c>
      <c r="K11" s="38" t="s">
        <v>29</v>
      </c>
      <c r="L11" s="38" t="s">
        <v>29</v>
      </c>
      <c r="M11" s="38" t="s">
        <v>29</v>
      </c>
      <c r="N11" s="38"/>
      <c r="O11" s="38">
        <f t="shared" si="0"/>
        <v>0.501</v>
      </c>
      <c r="P11" s="38"/>
    </row>
    <row r="12" spans="1:16" ht="11.25" customHeight="1">
      <c r="A12" s="40" t="s">
        <v>69</v>
      </c>
      <c r="B12" s="41">
        <v>0.526</v>
      </c>
      <c r="C12" s="41">
        <v>0.489</v>
      </c>
      <c r="D12" s="41">
        <v>0.488</v>
      </c>
      <c r="E12" s="41">
        <v>0.402</v>
      </c>
      <c r="F12" s="41">
        <v>0.436</v>
      </c>
      <c r="G12" s="41" t="s">
        <v>29</v>
      </c>
      <c r="H12" s="41" t="s">
        <v>29</v>
      </c>
      <c r="I12" s="41" t="s">
        <v>29</v>
      </c>
      <c r="J12" s="41" t="s">
        <v>29</v>
      </c>
      <c r="K12" s="41" t="s">
        <v>29</v>
      </c>
      <c r="L12" s="41" t="s">
        <v>29</v>
      </c>
      <c r="M12" s="41" t="s">
        <v>29</v>
      </c>
      <c r="N12" s="41"/>
      <c r="O12" s="41">
        <f t="shared" si="0"/>
        <v>0.501</v>
      </c>
      <c r="P12" s="41"/>
    </row>
    <row r="13" spans="1:16" ht="11.25" customHeight="1">
      <c r="A13" s="40" t="s">
        <v>70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 t="s">
        <v>29</v>
      </c>
      <c r="H13" s="41" t="s">
        <v>29</v>
      </c>
      <c r="I13" s="41" t="s">
        <v>29</v>
      </c>
      <c r="J13" s="41" t="s">
        <v>29</v>
      </c>
      <c r="K13" s="41" t="s">
        <v>29</v>
      </c>
      <c r="L13" s="41" t="s">
        <v>29</v>
      </c>
      <c r="M13" s="41" t="s">
        <v>29</v>
      </c>
      <c r="N13" s="41"/>
      <c r="O13" s="41">
        <f t="shared" si="0"/>
        <v>0</v>
      </c>
      <c r="P13" s="41"/>
    </row>
    <row r="14" spans="1:16" ht="11.25" customHeight="1">
      <c r="A14" s="39" t="s">
        <v>7</v>
      </c>
      <c r="B14" s="38">
        <v>58.48825</v>
      </c>
      <c r="C14" s="38">
        <v>58.9849166666667</v>
      </c>
      <c r="D14" s="38">
        <v>72.9206666666667</v>
      </c>
      <c r="E14" s="38">
        <v>78.18325</v>
      </c>
      <c r="F14" s="38">
        <v>80.9888333333333</v>
      </c>
      <c r="G14" s="38">
        <v>81.9589166666667</v>
      </c>
      <c r="H14" s="38">
        <v>78.6611666666667</v>
      </c>
      <c r="I14" s="38">
        <v>89.6335454545455</v>
      </c>
      <c r="J14" s="38">
        <v>80.10025</v>
      </c>
      <c r="K14" s="38">
        <v>66.018</v>
      </c>
      <c r="L14" s="38">
        <v>66.1134285714286</v>
      </c>
      <c r="M14" s="38">
        <v>70.1317142857143</v>
      </c>
      <c r="N14" s="38"/>
      <c r="O14" s="38">
        <f t="shared" si="0"/>
        <v>63.46461111111114</v>
      </c>
      <c r="P14" s="38">
        <f t="shared" si="1"/>
        <v>67.42104761904763</v>
      </c>
    </row>
    <row r="15" spans="1:16" ht="11.25" customHeight="1">
      <c r="A15" s="39" t="s">
        <v>8</v>
      </c>
      <c r="B15" s="38">
        <v>185.411</v>
      </c>
      <c r="C15" s="38">
        <v>95.6468095238095</v>
      </c>
      <c r="D15" s="38">
        <v>230.717083333333</v>
      </c>
      <c r="E15" s="38">
        <v>282.147083333333</v>
      </c>
      <c r="F15" s="38">
        <v>298.28475</v>
      </c>
      <c r="G15" s="38">
        <v>380.216545454546</v>
      </c>
      <c r="H15" s="38">
        <v>371.284181818182</v>
      </c>
      <c r="I15" s="38">
        <v>340.859363636364</v>
      </c>
      <c r="J15" s="38">
        <v>309.936181818182</v>
      </c>
      <c r="K15" s="38">
        <v>319.420363636364</v>
      </c>
      <c r="L15" s="38">
        <v>339.035818181818</v>
      </c>
      <c r="M15" s="38">
        <v>277.414461538462</v>
      </c>
      <c r="N15" s="38"/>
      <c r="O15" s="38">
        <f t="shared" si="0"/>
        <v>170.59163095238083</v>
      </c>
      <c r="P15" s="38">
        <f t="shared" si="1"/>
        <v>311.9568811188813</v>
      </c>
    </row>
    <row r="16" spans="1:16" ht="11.25" customHeight="1">
      <c r="A16" s="39" t="s">
        <v>9</v>
      </c>
      <c r="B16" s="38">
        <v>14.5077142857143</v>
      </c>
      <c r="C16" s="38">
        <v>11.8088571428571</v>
      </c>
      <c r="D16" s="38">
        <v>12.7471428571429</v>
      </c>
      <c r="E16" s="38">
        <v>11.189</v>
      </c>
      <c r="F16" s="38">
        <v>20.1511428571429</v>
      </c>
      <c r="G16" s="38">
        <v>11.68</v>
      </c>
      <c r="H16" s="38">
        <v>11.3088571428571</v>
      </c>
      <c r="I16" s="38">
        <v>11.091</v>
      </c>
      <c r="J16" s="38">
        <v>12.6296666666667</v>
      </c>
      <c r="K16" s="38">
        <v>10.745</v>
      </c>
      <c r="L16" s="38">
        <v>12.5611428571429</v>
      </c>
      <c r="M16" s="38">
        <v>12.9457142857143</v>
      </c>
      <c r="N16" s="38"/>
      <c r="O16" s="38">
        <f t="shared" si="0"/>
        <v>13.021238095238099</v>
      </c>
      <c r="P16" s="38">
        <f t="shared" si="1"/>
        <v>12.083952380952399</v>
      </c>
    </row>
    <row r="17" spans="1:16" ht="11.25" customHeight="1">
      <c r="A17" s="39" t="s">
        <v>10</v>
      </c>
      <c r="B17" s="38">
        <v>28.4204193548387</v>
      </c>
      <c r="C17" s="38">
        <v>31.2445483870968</v>
      </c>
      <c r="D17" s="38">
        <v>32.8689677419355</v>
      </c>
      <c r="E17" s="38">
        <v>33.8543225806452</v>
      </c>
      <c r="F17" s="38">
        <v>29.5355161290323</v>
      </c>
      <c r="G17" s="38">
        <v>25.7881290322581</v>
      </c>
      <c r="H17" s="38">
        <v>26.6139375</v>
      </c>
      <c r="I17" s="38">
        <v>27.8585161290323</v>
      </c>
      <c r="J17" s="38">
        <v>27.2264838709677</v>
      </c>
      <c r="K17" s="38">
        <v>23.73471875</v>
      </c>
      <c r="L17" s="38">
        <v>24.61653125</v>
      </c>
      <c r="M17" s="38">
        <v>25.1574375</v>
      </c>
      <c r="N17" s="38"/>
      <c r="O17" s="38">
        <f t="shared" si="0"/>
        <v>30.844645161290334</v>
      </c>
      <c r="P17" s="38">
        <f t="shared" si="1"/>
        <v>24.502895833333337</v>
      </c>
    </row>
    <row r="18" spans="1:16" ht="11.25" customHeight="1">
      <c r="A18" s="39" t="s">
        <v>11</v>
      </c>
      <c r="B18" s="38">
        <v>106.93625</v>
      </c>
      <c r="C18" s="38">
        <v>108.724196428571</v>
      </c>
      <c r="D18" s="38">
        <v>101.435589285714</v>
      </c>
      <c r="E18" s="38">
        <v>97.8405925925926</v>
      </c>
      <c r="F18" s="38">
        <v>96.4383035714286</v>
      </c>
      <c r="G18" s="38">
        <v>99.1400181818182</v>
      </c>
      <c r="H18" s="38">
        <v>107.4658</v>
      </c>
      <c r="I18" s="38">
        <v>109.105472727273</v>
      </c>
      <c r="J18" s="38">
        <v>100.920618181818</v>
      </c>
      <c r="K18" s="38">
        <v>94.778</v>
      </c>
      <c r="L18" s="38">
        <v>96.9427678571429</v>
      </c>
      <c r="M18" s="38">
        <v>100.169912280702</v>
      </c>
      <c r="N18" s="38"/>
      <c r="O18" s="38">
        <f t="shared" si="0"/>
        <v>105.69867857142833</v>
      </c>
      <c r="P18" s="38">
        <f t="shared" si="1"/>
        <v>97.29689337928164</v>
      </c>
    </row>
    <row r="19" spans="1:16" ht="11.25" customHeight="1">
      <c r="A19" s="39" t="s">
        <v>12</v>
      </c>
      <c r="B19" s="38">
        <v>30.4287</v>
      </c>
      <c r="C19" s="38">
        <v>27.894</v>
      </c>
      <c r="D19" s="38">
        <v>32.2391</v>
      </c>
      <c r="E19" s="38">
        <v>28.2645</v>
      </c>
      <c r="F19" s="38">
        <v>34.3721</v>
      </c>
      <c r="G19" s="38">
        <v>23.6355</v>
      </c>
      <c r="H19" s="38">
        <v>23.5779</v>
      </c>
      <c r="I19" s="38">
        <v>24.2332727272727</v>
      </c>
      <c r="J19" s="38">
        <v>23.3560909090909</v>
      </c>
      <c r="K19" s="38">
        <v>19.6217272727273</v>
      </c>
      <c r="L19" s="38">
        <v>21.1966363636364</v>
      </c>
      <c r="M19" s="38">
        <v>21.5046363636364</v>
      </c>
      <c r="N19" s="38"/>
      <c r="O19" s="38">
        <f t="shared" si="0"/>
        <v>30.18726666666667</v>
      </c>
      <c r="P19" s="38">
        <f t="shared" si="1"/>
        <v>20.774333333333367</v>
      </c>
    </row>
    <row r="20" spans="1:16" ht="11.25" customHeight="1">
      <c r="A20" s="39" t="s">
        <v>13</v>
      </c>
      <c r="B20" s="38">
        <v>40.5809166666667</v>
      </c>
      <c r="C20" s="38">
        <v>36.5175</v>
      </c>
      <c r="D20" s="38">
        <v>33.7197333333333</v>
      </c>
      <c r="E20" s="38">
        <v>31.1117333333333</v>
      </c>
      <c r="F20" s="38">
        <v>32.2970666666667</v>
      </c>
      <c r="G20" s="38">
        <v>30.8729333333333</v>
      </c>
      <c r="H20" s="38">
        <v>32.5441333333333</v>
      </c>
      <c r="I20" s="38">
        <v>31.3598</v>
      </c>
      <c r="J20" s="38">
        <v>31.3457333333333</v>
      </c>
      <c r="K20" s="38">
        <v>34.8230666666667</v>
      </c>
      <c r="L20" s="38">
        <v>29.8685</v>
      </c>
      <c r="M20" s="38">
        <v>29.3720625</v>
      </c>
      <c r="N20" s="38"/>
      <c r="O20" s="38">
        <f t="shared" si="0"/>
        <v>36.93938333333333</v>
      </c>
      <c r="P20" s="38">
        <f t="shared" si="1"/>
        <v>31.354543055555567</v>
      </c>
    </row>
    <row r="21" spans="1:16" ht="11.25" customHeight="1">
      <c r="A21" s="39" t="s">
        <v>14</v>
      </c>
      <c r="B21" s="38">
        <v>110.164786516854</v>
      </c>
      <c r="C21" s="38">
        <v>105.676688888889</v>
      </c>
      <c r="D21" s="38">
        <v>104.5605</v>
      </c>
      <c r="E21" s="38">
        <v>103.843044444444</v>
      </c>
      <c r="F21" s="38">
        <v>113.68856043956</v>
      </c>
      <c r="G21" s="38">
        <v>124.420579545455</v>
      </c>
      <c r="H21" s="38">
        <v>129.565093023256</v>
      </c>
      <c r="I21" s="38">
        <v>130.502057471264</v>
      </c>
      <c r="J21" s="38">
        <v>137.313795454545</v>
      </c>
      <c r="K21" s="38">
        <v>132.714477272727</v>
      </c>
      <c r="L21" s="38">
        <v>175.086954545455</v>
      </c>
      <c r="M21" s="38">
        <v>199.065443181818</v>
      </c>
      <c r="N21" s="38"/>
      <c r="O21" s="38">
        <f t="shared" si="0"/>
        <v>106.80065846858099</v>
      </c>
      <c r="P21" s="38">
        <f t="shared" si="1"/>
        <v>168.955625</v>
      </c>
    </row>
    <row r="22" spans="1:16" ht="11.25" customHeight="1">
      <c r="A22" s="39" t="s">
        <v>15</v>
      </c>
      <c r="B22" s="38">
        <v>14.7022727272727</v>
      </c>
      <c r="C22" s="38">
        <v>13.5884166666667</v>
      </c>
      <c r="D22" s="38">
        <v>12.5086875</v>
      </c>
      <c r="E22" s="38">
        <v>11.8484705882353</v>
      </c>
      <c r="F22" s="38">
        <v>10.4941764705882</v>
      </c>
      <c r="G22" s="38">
        <v>10.0627647058824</v>
      </c>
      <c r="H22" s="38">
        <v>10.7975882352941</v>
      </c>
      <c r="I22" s="38">
        <v>10.2081176470588</v>
      </c>
      <c r="J22" s="38">
        <v>11.5669375</v>
      </c>
      <c r="K22" s="38">
        <v>3.9883125</v>
      </c>
      <c r="L22" s="38">
        <v>9.01186666666667</v>
      </c>
      <c r="M22" s="38">
        <v>10.3812142857143</v>
      </c>
      <c r="N22" s="38"/>
      <c r="O22" s="38">
        <f t="shared" si="0"/>
        <v>13.599792297979798</v>
      </c>
      <c r="P22" s="38">
        <f t="shared" si="1"/>
        <v>7.793797817460323</v>
      </c>
    </row>
    <row r="23" spans="1:16" ht="11.25" customHeight="1">
      <c r="A23" s="39" t="s">
        <v>16</v>
      </c>
      <c r="B23" s="38">
        <v>7.51371428571429</v>
      </c>
      <c r="C23" s="38">
        <v>6.63642857142857</v>
      </c>
      <c r="D23" s="38">
        <v>6.810375</v>
      </c>
      <c r="E23" s="38">
        <v>6.428</v>
      </c>
      <c r="F23" s="38">
        <v>5.335625</v>
      </c>
      <c r="G23" s="38">
        <v>5.167375</v>
      </c>
      <c r="H23" s="38">
        <v>5.273125</v>
      </c>
      <c r="I23" s="38">
        <v>5.049625</v>
      </c>
      <c r="J23" s="38">
        <v>5.401625</v>
      </c>
      <c r="K23" s="38">
        <v>4.447625</v>
      </c>
      <c r="L23" s="38">
        <v>6.72188888888889</v>
      </c>
      <c r="M23" s="38">
        <v>6.69044444444444</v>
      </c>
      <c r="N23" s="38"/>
      <c r="O23" s="38">
        <f t="shared" si="0"/>
        <v>6.986839285714287</v>
      </c>
      <c r="P23" s="38">
        <f t="shared" si="1"/>
        <v>5.9533194444444435</v>
      </c>
    </row>
    <row r="24" spans="1:16" ht="11.25" customHeight="1">
      <c r="A24" s="39" t="s">
        <v>17</v>
      </c>
      <c r="B24" s="38">
        <v>130.684765957447</v>
      </c>
      <c r="C24" s="38">
        <v>125.403659574468</v>
      </c>
      <c r="D24" s="38">
        <v>124.170255319149</v>
      </c>
      <c r="E24" s="38">
        <v>112.111054545455</v>
      </c>
      <c r="F24" s="38">
        <v>120.620314814815</v>
      </c>
      <c r="G24" s="38">
        <v>115.427696428571</v>
      </c>
      <c r="H24" s="38">
        <v>114.741101694915</v>
      </c>
      <c r="I24" s="38">
        <v>117.668385964912</v>
      </c>
      <c r="J24" s="38">
        <v>106.850851851852</v>
      </c>
      <c r="K24" s="38">
        <v>98.2457118644068</v>
      </c>
      <c r="L24" s="38">
        <v>105.83613559322</v>
      </c>
      <c r="M24" s="38">
        <v>109.282637931034</v>
      </c>
      <c r="N24" s="38"/>
      <c r="O24" s="38">
        <f t="shared" si="0"/>
        <v>126.75289361702134</v>
      </c>
      <c r="P24" s="38">
        <f t="shared" si="1"/>
        <v>104.45482846288694</v>
      </c>
    </row>
    <row r="25" spans="1:16" ht="11.25" customHeight="1">
      <c r="A25" s="39" t="s">
        <v>18</v>
      </c>
      <c r="B25" s="38">
        <v>24.6729333333333</v>
      </c>
      <c r="C25" s="38">
        <v>24.4988125</v>
      </c>
      <c r="D25" s="38">
        <v>28.2143529411765</v>
      </c>
      <c r="E25" s="38">
        <v>26.1656470588235</v>
      </c>
      <c r="F25" s="38">
        <v>25.3735294117647</v>
      </c>
      <c r="G25" s="38">
        <v>26.7066470588235</v>
      </c>
      <c r="H25" s="38">
        <v>26.0334705882353</v>
      </c>
      <c r="I25" s="38">
        <v>25.0154117647059</v>
      </c>
      <c r="J25" s="38">
        <v>25.9764117647059</v>
      </c>
      <c r="K25" s="38">
        <v>22.0531363636364</v>
      </c>
      <c r="L25" s="38">
        <v>24.6574545454545</v>
      </c>
      <c r="M25" s="38">
        <v>25.9249090909091</v>
      </c>
      <c r="N25" s="38"/>
      <c r="O25" s="38">
        <f t="shared" si="0"/>
        <v>25.795366258169935</v>
      </c>
      <c r="P25" s="38">
        <f t="shared" si="1"/>
        <v>24.21183333333333</v>
      </c>
    </row>
    <row r="26" spans="1:16" ht="11.25" customHeight="1">
      <c r="A26" s="39" t="s">
        <v>19</v>
      </c>
      <c r="B26" s="38">
        <v>22.2651818181818</v>
      </c>
      <c r="C26" s="38">
        <v>22.4833636363636</v>
      </c>
      <c r="D26" s="38">
        <v>22.007</v>
      </c>
      <c r="E26" s="38">
        <v>21.4346666666667</v>
      </c>
      <c r="F26" s="38">
        <v>23.99775</v>
      </c>
      <c r="G26" s="38">
        <v>20.3943076923077</v>
      </c>
      <c r="H26" s="38">
        <v>21.2647692307692</v>
      </c>
      <c r="I26" s="38">
        <v>18.8073076923077</v>
      </c>
      <c r="J26" s="38">
        <v>17.3242307692308</v>
      </c>
      <c r="K26" s="38">
        <v>14.4633846153846</v>
      </c>
      <c r="L26" s="38">
        <v>17.3496153846154</v>
      </c>
      <c r="M26" s="38">
        <v>15.4516923076923</v>
      </c>
      <c r="N26" s="38"/>
      <c r="O26" s="38">
        <f t="shared" si="0"/>
        <v>22.251848484848466</v>
      </c>
      <c r="P26" s="38">
        <f t="shared" si="1"/>
        <v>15.754897435897433</v>
      </c>
    </row>
    <row r="27" spans="1:16" ht="11.25" customHeight="1">
      <c r="A27" s="39" t="s">
        <v>20</v>
      </c>
      <c r="B27" s="38">
        <v>19.925052631579</v>
      </c>
      <c r="C27" s="38">
        <v>19.7276315789474</v>
      </c>
      <c r="D27" s="38">
        <v>23.0574117647059</v>
      </c>
      <c r="E27" s="38">
        <v>21.7699411764706</v>
      </c>
      <c r="F27" s="38">
        <v>22.79275</v>
      </c>
      <c r="G27" s="38">
        <v>19.0691875</v>
      </c>
      <c r="H27" s="38">
        <v>20.08375</v>
      </c>
      <c r="I27" s="38">
        <v>18.739125</v>
      </c>
      <c r="J27" s="38">
        <v>16.3497058823529</v>
      </c>
      <c r="K27" s="38">
        <v>14.7984705882353</v>
      </c>
      <c r="L27" s="38">
        <v>10.1480625</v>
      </c>
      <c r="M27" s="38">
        <v>13.1186923076923</v>
      </c>
      <c r="N27" s="38"/>
      <c r="O27" s="38">
        <f t="shared" si="0"/>
        <v>20.903365325077434</v>
      </c>
      <c r="P27" s="38">
        <f t="shared" si="1"/>
        <v>12.6884084653092</v>
      </c>
    </row>
    <row r="28" spans="1:16" ht="11.25" customHeight="1">
      <c r="A28" s="39" t="s">
        <v>21</v>
      </c>
      <c r="B28" s="38">
        <v>95.6864146341463</v>
      </c>
      <c r="C28" s="38">
        <v>92.7457906976744</v>
      </c>
      <c r="D28" s="38">
        <v>104.026790697674</v>
      </c>
      <c r="E28" s="38">
        <v>90.0864468085106</v>
      </c>
      <c r="F28" s="38">
        <v>91.70368</v>
      </c>
      <c r="G28" s="38">
        <v>91.5302</v>
      </c>
      <c r="H28" s="38">
        <v>84.788462962963</v>
      </c>
      <c r="I28" s="38">
        <v>80.0119285714286</v>
      </c>
      <c r="J28" s="38">
        <v>66.934</v>
      </c>
      <c r="K28" s="38" t="s">
        <v>29</v>
      </c>
      <c r="L28" s="38" t="s">
        <v>29</v>
      </c>
      <c r="M28" s="38" t="s">
        <v>29</v>
      </c>
      <c r="N28" s="38"/>
      <c r="O28" s="38">
        <f t="shared" si="0"/>
        <v>97.48633200983157</v>
      </c>
      <c r="P28" s="38"/>
    </row>
    <row r="29" spans="1:16" ht="11.25" customHeight="1">
      <c r="A29" s="39" t="s">
        <v>22</v>
      </c>
      <c r="B29" s="38">
        <v>33.2481818181818</v>
      </c>
      <c r="C29" s="38">
        <v>30.041</v>
      </c>
      <c r="D29" s="38">
        <v>29.1062727272727</v>
      </c>
      <c r="E29" s="38">
        <v>25.2704545454545</v>
      </c>
      <c r="F29" s="38">
        <v>22.7801818181818</v>
      </c>
      <c r="G29" s="38">
        <v>24.4672727272727</v>
      </c>
      <c r="H29" s="38">
        <v>29.5165555555556</v>
      </c>
      <c r="I29" s="38">
        <v>26.2034</v>
      </c>
      <c r="J29" s="38">
        <v>19.1948333333333</v>
      </c>
      <c r="K29" s="38">
        <v>18.9225384615385</v>
      </c>
      <c r="L29" s="38">
        <v>23.8855384615385</v>
      </c>
      <c r="M29" s="38">
        <v>30.4636923076923</v>
      </c>
      <c r="N29" s="38"/>
      <c r="O29" s="38">
        <f t="shared" si="0"/>
        <v>30.798484848484833</v>
      </c>
      <c r="P29" s="38">
        <f t="shared" si="1"/>
        <v>24.4239230769231</v>
      </c>
    </row>
    <row r="30" spans="1:16" ht="11.25" customHeight="1">
      <c r="A30" s="42" t="s">
        <v>30</v>
      </c>
      <c r="B30" s="43">
        <v>79.4100684210526</v>
      </c>
      <c r="C30" s="43">
        <v>74.6035858585859</v>
      </c>
      <c r="D30" s="43">
        <v>77.2155280612245</v>
      </c>
      <c r="E30" s="43">
        <v>75.9382618453865</v>
      </c>
      <c r="F30" s="43">
        <v>80.1657711442786</v>
      </c>
      <c r="G30" s="43">
        <v>82.2092960199005</v>
      </c>
      <c r="H30" s="43">
        <v>86.0064452736318</v>
      </c>
      <c r="I30" s="43">
        <v>86.1077425</v>
      </c>
      <c r="J30" s="43">
        <v>82.5602194513716</v>
      </c>
      <c r="K30" s="43">
        <v>76.5488037825059</v>
      </c>
      <c r="L30" s="43">
        <v>88.0588702830189</v>
      </c>
      <c r="M30" s="43">
        <v>94.656712264151</v>
      </c>
      <c r="N30" s="43"/>
      <c r="O30" s="43">
        <f>AVERAGE(B30:D30)</f>
        <v>77.076394113621</v>
      </c>
      <c r="P30" s="43">
        <f>AVERAGE(K30:M30)</f>
        <v>86.42146210989193</v>
      </c>
    </row>
    <row r="31" spans="1:16" ht="11.25" customHeight="1">
      <c r="A31" s="39" t="s">
        <v>78</v>
      </c>
      <c r="B31" s="38">
        <v>63.8657608695652</v>
      </c>
      <c r="C31" s="38">
        <v>55.3914174757282</v>
      </c>
      <c r="D31" s="38">
        <v>72.606085106383</v>
      </c>
      <c r="E31" s="38">
        <v>76.8800421052632</v>
      </c>
      <c r="F31" s="38">
        <v>79.8219684210526</v>
      </c>
      <c r="G31" s="38">
        <v>83.0961770833333</v>
      </c>
      <c r="H31" s="38">
        <v>87.5872577319588</v>
      </c>
      <c r="I31" s="38">
        <v>87.2234468085106</v>
      </c>
      <c r="J31" s="38">
        <v>79.7049473684211</v>
      </c>
      <c r="K31" s="38">
        <v>72.4872075471698</v>
      </c>
      <c r="L31" s="38">
        <v>76.4958301886793</v>
      </c>
      <c r="M31" s="38">
        <v>75.6251181818182</v>
      </c>
      <c r="N31" s="38"/>
      <c r="O31" s="38"/>
      <c r="P31" s="38"/>
    </row>
    <row r="32" spans="1:16" ht="11.25" customHeight="1">
      <c r="A32" s="39" t="s">
        <v>71</v>
      </c>
      <c r="B32" s="38">
        <v>57.425</v>
      </c>
      <c r="C32" s="38">
        <v>53.1537894736842</v>
      </c>
      <c r="D32" s="38">
        <v>56.8919210526316</v>
      </c>
      <c r="E32" s="38">
        <v>49.4808717948718</v>
      </c>
      <c r="F32" s="38">
        <v>54.2504358974359</v>
      </c>
      <c r="G32" s="38">
        <v>49.0710243902439</v>
      </c>
      <c r="H32" s="38">
        <v>62.2918571428571</v>
      </c>
      <c r="I32" s="38">
        <v>63.4138536585366</v>
      </c>
      <c r="J32" s="38">
        <v>57.4987317073171</v>
      </c>
      <c r="K32" s="38">
        <v>50.7399387755102</v>
      </c>
      <c r="L32" s="38">
        <v>54.4050408163265</v>
      </c>
      <c r="M32" s="38">
        <v>57.3626078431373</v>
      </c>
      <c r="N32" s="38"/>
      <c r="O32" s="38"/>
      <c r="P32" s="38"/>
    </row>
    <row r="33" spans="1:16" ht="11.25" customHeight="1">
      <c r="A33" s="39" t="s">
        <v>72</v>
      </c>
      <c r="B33" s="38">
        <v>68.00625</v>
      </c>
      <c r="C33" s="38">
        <v>56.6995692307692</v>
      </c>
      <c r="D33" s="38">
        <v>83.2692678571429</v>
      </c>
      <c r="E33" s="38">
        <v>95.9616071428571</v>
      </c>
      <c r="F33" s="38">
        <v>97.6307142857143</v>
      </c>
      <c r="G33" s="38">
        <v>108.460381818182</v>
      </c>
      <c r="H33" s="38">
        <v>106.903745454545</v>
      </c>
      <c r="I33" s="38">
        <v>105.642188679245</v>
      </c>
      <c r="J33" s="38">
        <v>96.5652222222222</v>
      </c>
      <c r="K33" s="38">
        <v>91.1822280701754</v>
      </c>
      <c r="L33" s="38">
        <v>95.4861578947368</v>
      </c>
      <c r="M33" s="38">
        <v>91.4113559322034</v>
      </c>
      <c r="N33" s="38"/>
      <c r="O33" s="38"/>
      <c r="P33" s="38"/>
    </row>
    <row r="34" spans="1:16" ht="11.25" customHeight="1">
      <c r="A34" s="39" t="s">
        <v>73</v>
      </c>
      <c r="B34" s="38">
        <v>99.3075089820359</v>
      </c>
      <c r="C34" s="38">
        <v>96.4096588235294</v>
      </c>
      <c r="D34" s="38">
        <v>93.0937134502924</v>
      </c>
      <c r="E34" s="38">
        <v>90.9975562130177</v>
      </c>
      <c r="F34" s="38">
        <v>96.3626802325581</v>
      </c>
      <c r="G34" s="38">
        <v>101.792625</v>
      </c>
      <c r="H34" s="38">
        <v>107.091313253012</v>
      </c>
      <c r="I34" s="38">
        <v>107.687160714286</v>
      </c>
      <c r="J34" s="38">
        <v>108.647047337278</v>
      </c>
      <c r="K34" s="38">
        <v>104.318633136095</v>
      </c>
      <c r="L34" s="38">
        <v>126.008807017544</v>
      </c>
      <c r="M34" s="38">
        <v>139.150860465116</v>
      </c>
      <c r="N34" s="38"/>
      <c r="O34" s="38"/>
      <c r="P34" s="38"/>
    </row>
    <row r="35" spans="1:16" ht="11.25" customHeight="1">
      <c r="A35" s="39" t="s">
        <v>74</v>
      </c>
      <c r="B35" s="38">
        <v>86.7181621621622</v>
      </c>
      <c r="C35" s="38">
        <v>80.9339120879121</v>
      </c>
      <c r="D35" s="38">
        <v>85.8264037735849</v>
      </c>
      <c r="E35" s="38">
        <v>85.9173901515152</v>
      </c>
      <c r="F35" s="38">
        <v>90.4774082397004</v>
      </c>
      <c r="G35" s="38">
        <v>94.9939166666667</v>
      </c>
      <c r="H35" s="38">
        <v>99.8978022813688</v>
      </c>
      <c r="I35" s="38">
        <v>100.345217557252</v>
      </c>
      <c r="J35" s="38">
        <v>98.2322765151515</v>
      </c>
      <c r="K35" s="38">
        <v>92.0490654545455</v>
      </c>
      <c r="L35" s="38">
        <v>107.061602888087</v>
      </c>
      <c r="M35" s="38">
        <v>114.371315602837</v>
      </c>
      <c r="N35" s="38"/>
      <c r="O35" s="38"/>
      <c r="P35" s="38"/>
    </row>
    <row r="36" spans="1:16" ht="11.25" customHeight="1">
      <c r="A36" s="39" t="s">
        <v>75</v>
      </c>
      <c r="B36" s="38">
        <v>63.7671239669422</v>
      </c>
      <c r="C36" s="38">
        <v>60.5533495934959</v>
      </c>
      <c r="D36" s="38">
        <v>59.2479527559055</v>
      </c>
      <c r="E36" s="38">
        <v>56.7084087591241</v>
      </c>
      <c r="F36" s="38">
        <v>59.7716444444444</v>
      </c>
      <c r="G36" s="38">
        <v>57.7517608695652</v>
      </c>
      <c r="H36" s="38">
        <v>59.7227985611511</v>
      </c>
      <c r="I36" s="38">
        <v>59.0771739130435</v>
      </c>
      <c r="J36" s="38">
        <v>52.3600510948905</v>
      </c>
      <c r="K36" s="38">
        <v>47.7476418918919</v>
      </c>
      <c r="L36" s="38">
        <v>52.251</v>
      </c>
      <c r="M36" s="38">
        <v>55.505176056338</v>
      </c>
      <c r="N36" s="38"/>
      <c r="O36" s="38"/>
      <c r="P36" s="38"/>
    </row>
    <row r="37" spans="1:16" ht="11.25" customHeight="1">
      <c r="A37" s="39" t="s">
        <v>79</v>
      </c>
      <c r="B37" s="38">
        <v>66.8190181818182</v>
      </c>
      <c r="C37" s="38">
        <v>63.5500982142857</v>
      </c>
      <c r="D37" s="38">
        <v>62.1062155172414</v>
      </c>
      <c r="E37" s="38">
        <v>59.4529920634921</v>
      </c>
      <c r="F37" s="38">
        <v>63.0531451612903</v>
      </c>
      <c r="G37" s="38">
        <v>60.6346692913386</v>
      </c>
      <c r="H37" s="38">
        <v>61.814</v>
      </c>
      <c r="I37" s="38">
        <v>61.6454375</v>
      </c>
      <c r="J37" s="38">
        <v>55.543912</v>
      </c>
      <c r="K37" s="38">
        <v>50.5233925925926</v>
      </c>
      <c r="L37" s="38">
        <v>55.0028731343284</v>
      </c>
      <c r="M37" s="38">
        <v>58.0287364341085</v>
      </c>
      <c r="N37" s="38"/>
      <c r="O37" s="38"/>
      <c r="P37" s="38"/>
    </row>
    <row r="38" spans="1:16" ht="11.25" customHeight="1">
      <c r="A38" s="39" t="s">
        <v>101</v>
      </c>
      <c r="B38" s="38">
        <v>33.2481818181818</v>
      </c>
      <c r="C38" s="38">
        <v>30.041</v>
      </c>
      <c r="D38" s="38">
        <v>29.1062727272727</v>
      </c>
      <c r="E38" s="38">
        <v>25.2704545454545</v>
      </c>
      <c r="F38" s="38">
        <v>22.7801818181818</v>
      </c>
      <c r="G38" s="38">
        <v>24.4672727272727</v>
      </c>
      <c r="H38" s="38">
        <v>29.5165555555556</v>
      </c>
      <c r="I38" s="38">
        <v>26.2034</v>
      </c>
      <c r="J38" s="38">
        <v>19.1948333333333</v>
      </c>
      <c r="K38" s="38">
        <v>18.9225384615385</v>
      </c>
      <c r="L38" s="38">
        <v>23.8855384615385</v>
      </c>
      <c r="M38" s="38">
        <v>30.4636923076923</v>
      </c>
      <c r="N38" s="38"/>
      <c r="O38" s="38"/>
      <c r="P38" s="38"/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2.75">
      <c r="A41" s="69" t="s">
        <v>116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  <row r="42" spans="1:20" ht="12.75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4"/>
      <c r="L42" s="4"/>
      <c r="M42" s="4"/>
      <c r="N42" s="4"/>
      <c r="Q42" s="4"/>
      <c r="R42" s="4"/>
      <c r="S42" s="4"/>
      <c r="T42" s="4"/>
    </row>
    <row r="43" spans="1:20" ht="12.7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4"/>
      <c r="L43" s="4"/>
      <c r="M43" s="4"/>
      <c r="N43" s="4"/>
      <c r="Q43" s="4"/>
      <c r="R43" s="4"/>
      <c r="S43" s="4"/>
      <c r="T43" s="4"/>
    </row>
    <row r="44" spans="1:20" ht="12.75">
      <c r="A44" s="4"/>
      <c r="B44" s="73"/>
      <c r="C44" s="73"/>
      <c r="D44" s="73"/>
      <c r="E44" s="73"/>
      <c r="F44" s="73"/>
      <c r="G44" s="73"/>
      <c r="H44" s="73"/>
      <c r="I44" s="73"/>
      <c r="J44" s="73"/>
      <c r="K44" s="4"/>
      <c r="L44" s="4"/>
      <c r="M44" s="4"/>
      <c r="N44" s="4"/>
      <c r="Q44" s="4"/>
      <c r="R44" s="4"/>
      <c r="S44" s="4"/>
      <c r="T44" s="4"/>
    </row>
    <row r="45" spans="1:20" ht="12.75">
      <c r="A45" s="4"/>
      <c r="B45" s="73"/>
      <c r="C45" s="73"/>
      <c r="D45" s="73"/>
      <c r="E45" s="73"/>
      <c r="F45" s="73"/>
      <c r="G45" s="73"/>
      <c r="H45" s="73"/>
      <c r="I45" s="73"/>
      <c r="J45" s="73"/>
      <c r="K45" s="4"/>
      <c r="L45" s="4"/>
      <c r="M45" s="4"/>
      <c r="N45" s="4"/>
      <c r="Q45" s="4"/>
      <c r="R45" s="4"/>
      <c r="S45" s="4"/>
      <c r="T45" s="4"/>
    </row>
    <row r="46" spans="1:20" ht="12.75">
      <c r="A46" s="4"/>
      <c r="B46" s="73"/>
      <c r="C46" s="73"/>
      <c r="D46" s="73"/>
      <c r="E46" s="73"/>
      <c r="F46" s="73"/>
      <c r="G46" s="73"/>
      <c r="H46" s="73"/>
      <c r="I46" s="73"/>
      <c r="J46" s="73"/>
      <c r="K46" s="4"/>
      <c r="L46" s="4"/>
      <c r="M46" s="4"/>
      <c r="N46" s="4"/>
      <c r="Q46" s="4"/>
      <c r="R46" s="4"/>
      <c r="S46" s="4"/>
      <c r="T46" s="4"/>
    </row>
    <row r="47" spans="1:20" ht="12.75">
      <c r="A47" s="4"/>
      <c r="B47" s="73"/>
      <c r="C47" s="73"/>
      <c r="D47" s="73"/>
      <c r="E47" s="73"/>
      <c r="F47" s="73"/>
      <c r="G47" s="73"/>
      <c r="H47" s="73"/>
      <c r="I47" s="73"/>
      <c r="J47" s="73"/>
      <c r="K47" s="4"/>
      <c r="L47" s="4"/>
      <c r="M47" s="4"/>
      <c r="N47" s="4"/>
      <c r="Q47" s="4"/>
      <c r="R47" s="4"/>
      <c r="S47" s="4"/>
      <c r="T47" s="4"/>
    </row>
    <row r="48" spans="1:20" ht="12.75">
      <c r="A48" s="4"/>
      <c r="B48" s="73"/>
      <c r="C48" s="73"/>
      <c r="D48" s="73"/>
      <c r="E48" s="73"/>
      <c r="F48" s="73"/>
      <c r="G48" s="73"/>
      <c r="H48" s="73"/>
      <c r="I48" s="73"/>
      <c r="J48" s="73"/>
      <c r="K48" s="4"/>
      <c r="L48" s="4"/>
      <c r="M48" s="4"/>
      <c r="N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Q50" s="4"/>
      <c r="R50" s="4"/>
      <c r="S50" s="4"/>
      <c r="T50" s="4"/>
    </row>
    <row r="51" spans="17:20" ht="12.75">
      <c r="Q51" s="4"/>
      <c r="R51" s="4"/>
      <c r="S51" s="4"/>
      <c r="T51" s="4"/>
    </row>
    <row r="52" spans="17:20" ht="12.75">
      <c r="Q52" s="4"/>
      <c r="R52" s="4"/>
      <c r="S52" s="4"/>
      <c r="T52" s="4"/>
    </row>
    <row r="53" spans="1:20" ht="15">
      <c r="A53" s="32" t="s">
        <v>53</v>
      </c>
      <c r="B53" s="4"/>
      <c r="C53" s="4"/>
      <c r="D53" s="4"/>
      <c r="E53" s="4"/>
      <c r="F53" s="4"/>
      <c r="G53" s="4"/>
      <c r="H53" s="4"/>
      <c r="I53" s="4"/>
      <c r="Q53" s="4"/>
      <c r="R53" s="4"/>
      <c r="S53" s="4"/>
      <c r="T53" s="4"/>
    </row>
    <row r="54" spans="17:20" ht="12.75">
      <c r="Q54" s="4"/>
      <c r="R54" s="4"/>
      <c r="S54" s="4"/>
      <c r="T54" s="4"/>
    </row>
    <row r="55" spans="1:20" ht="12.75">
      <c r="A55" s="9" t="s">
        <v>28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Q55" s="4"/>
      <c r="R55" s="4"/>
      <c r="S55" s="4"/>
      <c r="T55" s="4"/>
    </row>
    <row r="56" spans="1:20" ht="12.75">
      <c r="A56" s="10" t="s">
        <v>0</v>
      </c>
      <c r="B56" s="11">
        <v>2000</v>
      </c>
      <c r="C56" s="11">
        <v>2001</v>
      </c>
      <c r="D56" s="11">
        <v>2002</v>
      </c>
      <c r="E56" s="11">
        <v>2003</v>
      </c>
      <c r="F56" s="11">
        <v>2004</v>
      </c>
      <c r="G56" s="11">
        <v>2005</v>
      </c>
      <c r="H56" s="11">
        <v>2006</v>
      </c>
      <c r="I56" s="11">
        <v>2007</v>
      </c>
      <c r="J56" s="11">
        <v>2008</v>
      </c>
      <c r="K56" s="11">
        <v>2009</v>
      </c>
      <c r="L56" s="11">
        <v>2010</v>
      </c>
      <c r="M56" s="11">
        <v>2011</v>
      </c>
      <c r="N56" s="11">
        <v>2012</v>
      </c>
      <c r="Q56" s="4"/>
      <c r="R56" s="4"/>
      <c r="S56" s="4"/>
      <c r="T56" s="4"/>
    </row>
    <row r="57" spans="1:20" ht="12.75">
      <c r="A57" s="12" t="s">
        <v>1</v>
      </c>
      <c r="B57" s="29">
        <v>0.01050297168746708</v>
      </c>
      <c r="C57" s="29">
        <v>0.00942093059593632</v>
      </c>
      <c r="D57" s="29">
        <v>0.009711489834784785</v>
      </c>
      <c r="E57" s="29">
        <v>0.008985727254108568</v>
      </c>
      <c r="F57" s="29">
        <v>0.010401937529581391</v>
      </c>
      <c r="G57" s="29">
        <v>0.00953749728673757</v>
      </c>
      <c r="H57" s="29">
        <v>0.014729908985653923</v>
      </c>
      <c r="I57" s="29">
        <v>0.014766341735841399</v>
      </c>
      <c r="J57" s="29">
        <v>0.012520357415079966</v>
      </c>
      <c r="K57" s="29">
        <v>0.012215814949968215</v>
      </c>
      <c r="L57" s="29">
        <v>0.014757588690716859</v>
      </c>
      <c r="M57" s="29">
        <v>0.016746500465818374</v>
      </c>
      <c r="N57" s="13"/>
      <c r="Q57" s="4"/>
      <c r="R57" s="4"/>
      <c r="S57" s="4"/>
      <c r="T57" s="4"/>
    </row>
    <row r="58" spans="1:20" ht="12.75">
      <c r="A58" s="14" t="s">
        <v>2</v>
      </c>
      <c r="B58" s="29" t="s">
        <v>52</v>
      </c>
      <c r="C58" s="29" t="s">
        <v>52</v>
      </c>
      <c r="D58" s="29" t="s">
        <v>52</v>
      </c>
      <c r="E58" s="29" t="s">
        <v>52</v>
      </c>
      <c r="F58" s="29" t="s">
        <v>52</v>
      </c>
      <c r="G58" s="29" t="s">
        <v>52</v>
      </c>
      <c r="H58" s="29" t="s">
        <v>52</v>
      </c>
      <c r="I58" s="29" t="s">
        <v>52</v>
      </c>
      <c r="J58" s="29" t="s">
        <v>52</v>
      </c>
      <c r="K58" s="29" t="s">
        <v>52</v>
      </c>
      <c r="L58" s="29" t="s">
        <v>52</v>
      </c>
      <c r="M58" s="29" t="s">
        <v>52</v>
      </c>
      <c r="N58" s="16"/>
      <c r="Q58" s="4"/>
      <c r="R58" s="4"/>
      <c r="S58" s="4"/>
      <c r="T58" s="4"/>
    </row>
    <row r="59" spans="1:20" ht="12.75">
      <c r="A59" s="14" t="s">
        <v>3</v>
      </c>
      <c r="B59" s="29">
        <v>0.011236499918406138</v>
      </c>
      <c r="C59" s="29">
        <v>0.00999421050630746</v>
      </c>
      <c r="D59" s="29">
        <v>0.010831738787389147</v>
      </c>
      <c r="E59" s="29">
        <v>0.008731962619537934</v>
      </c>
      <c r="F59" s="29">
        <v>0.008686015944377085</v>
      </c>
      <c r="G59" s="29">
        <v>0.00765136734886024</v>
      </c>
      <c r="H59" s="29">
        <v>0.008563223402985374</v>
      </c>
      <c r="I59" s="29">
        <v>0.008852956044986919</v>
      </c>
      <c r="J59" s="29">
        <v>0.00780613105692517</v>
      </c>
      <c r="K59" s="29">
        <v>0.006110370143253789</v>
      </c>
      <c r="L59" s="29">
        <v>0.0058893756753106465</v>
      </c>
      <c r="M59" s="29">
        <v>0.005682407398110308</v>
      </c>
      <c r="N59" s="16"/>
      <c r="Q59" s="4"/>
      <c r="R59" s="4"/>
      <c r="S59" s="4"/>
      <c r="T59" s="4"/>
    </row>
    <row r="60" spans="1:20" ht="12.75">
      <c r="A60" s="14" t="s">
        <v>4</v>
      </c>
      <c r="B60" s="30">
        <v>0.0005642565972967175</v>
      </c>
      <c r="C60" s="30">
        <v>0.0005213219616204691</v>
      </c>
      <c r="D60" s="30">
        <v>0.0005160744500846023</v>
      </c>
      <c r="E60" s="30">
        <v>0.00042028227914270777</v>
      </c>
      <c r="F60" s="30">
        <v>0.00045013421432996077</v>
      </c>
      <c r="G60" s="30" t="s">
        <v>52</v>
      </c>
      <c r="H60" s="30" t="s">
        <v>52</v>
      </c>
      <c r="I60" s="30" t="s">
        <v>52</v>
      </c>
      <c r="J60" s="30" t="s">
        <v>52</v>
      </c>
      <c r="K60" s="30" t="s">
        <v>52</v>
      </c>
      <c r="L60" s="30" t="s">
        <v>52</v>
      </c>
      <c r="M60" s="30" t="s">
        <v>52</v>
      </c>
      <c r="N60" s="16"/>
      <c r="Q60" s="4"/>
      <c r="R60" s="4"/>
      <c r="S60" s="4"/>
      <c r="T60" s="4"/>
    </row>
    <row r="61" spans="1:20" ht="12.75">
      <c r="A61" s="14" t="s">
        <v>5</v>
      </c>
      <c r="B61" s="30">
        <v>0.001143975641583297</v>
      </c>
      <c r="C61" s="30">
        <v>0.0010579835569017742</v>
      </c>
      <c r="D61" s="30">
        <v>0.0010487857296367935</v>
      </c>
      <c r="E61" s="30">
        <v>0.0008562300319488818</v>
      </c>
      <c r="F61" s="30">
        <v>0.0009190556492411467</v>
      </c>
      <c r="G61" s="30" t="s">
        <v>52</v>
      </c>
      <c r="H61" s="30" t="s">
        <v>52</v>
      </c>
      <c r="I61" s="30" t="s">
        <v>52</v>
      </c>
      <c r="J61" s="30" t="s">
        <v>52</v>
      </c>
      <c r="K61" s="30" t="s">
        <v>52</v>
      </c>
      <c r="L61" s="30" t="s">
        <v>52</v>
      </c>
      <c r="M61" s="30" t="s">
        <v>52</v>
      </c>
      <c r="N61" s="16"/>
      <c r="Q61" s="4"/>
      <c r="R61" s="4"/>
      <c r="S61" s="4"/>
      <c r="T61" s="4"/>
    </row>
    <row r="62" spans="1:14" ht="12.75">
      <c r="A62" s="14" t="s">
        <v>6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 t="s">
        <v>52</v>
      </c>
      <c r="H62" s="30" t="s">
        <v>52</v>
      </c>
      <c r="I62" s="30" t="s">
        <v>52</v>
      </c>
      <c r="J62" s="30" t="s">
        <v>52</v>
      </c>
      <c r="K62" s="30" t="s">
        <v>52</v>
      </c>
      <c r="L62" s="30" t="s">
        <v>52</v>
      </c>
      <c r="M62" s="30" t="s">
        <v>52</v>
      </c>
      <c r="N62" s="16"/>
    </row>
    <row r="63" spans="1:14" ht="12.75">
      <c r="A63" s="14" t="s">
        <v>7</v>
      </c>
      <c r="B63" s="30">
        <v>0.013006638053727095</v>
      </c>
      <c r="C63" s="30">
        <v>0.013052070425444038</v>
      </c>
      <c r="D63" s="30">
        <v>0.016013849847739525</v>
      </c>
      <c r="E63" s="30">
        <v>0.016958754500889333</v>
      </c>
      <c r="F63" s="30">
        <v>0.017337165161050928</v>
      </c>
      <c r="G63" s="30">
        <v>0.017367488857338624</v>
      </c>
      <c r="H63" s="30">
        <v>0.016539701563671797</v>
      </c>
      <c r="I63" s="30">
        <v>0.01866238011504414</v>
      </c>
      <c r="J63" s="30">
        <v>0.016485264154438246</v>
      </c>
      <c r="K63" s="30">
        <v>0.013475811390079608</v>
      </c>
      <c r="L63" s="30">
        <v>0.013423773846506384</v>
      </c>
      <c r="M63" s="30">
        <v>0.014169168071301579</v>
      </c>
      <c r="N63" s="16"/>
    </row>
    <row r="64" spans="1:14" ht="12.75">
      <c r="A64" s="14" t="s">
        <v>8</v>
      </c>
      <c r="B64" s="30">
        <v>0.15715460247499577</v>
      </c>
      <c r="C64" s="30">
        <v>0.080892091951801</v>
      </c>
      <c r="D64" s="30">
        <v>0.19427171045245284</v>
      </c>
      <c r="E64" s="30">
        <v>0.23612610539236173</v>
      </c>
      <c r="F64" s="30">
        <v>0.24826029962546817</v>
      </c>
      <c r="G64" s="30">
        <v>0.31514011227065564</v>
      </c>
      <c r="H64" s="30">
        <v>0.3067450279396745</v>
      </c>
      <c r="I64" s="30">
        <v>0.28001262107645114</v>
      </c>
      <c r="J64" s="30">
        <v>0.2526996998109923</v>
      </c>
      <c r="K64" s="30">
        <v>0.259164595242486</v>
      </c>
      <c r="L64" s="30">
        <v>0.27454516007921126</v>
      </c>
      <c r="M64" s="30">
        <v>0.22435459889887746</v>
      </c>
      <c r="N64" s="16"/>
    </row>
    <row r="65" spans="1:14" ht="12.75">
      <c r="A65" s="14" t="s">
        <v>9</v>
      </c>
      <c r="B65" s="30">
        <v>0.009162381132824492</v>
      </c>
      <c r="C65" s="30">
        <v>0.007500068048813655</v>
      </c>
      <c r="D65" s="30">
        <v>0.00811351464397104</v>
      </c>
      <c r="E65" s="30">
        <v>0.00710502921005842</v>
      </c>
      <c r="F65" s="30">
        <v>0.012714456973400784</v>
      </c>
      <c r="G65" s="30">
        <v>0.007294529103172621</v>
      </c>
      <c r="H65" s="30">
        <v>0.007028500399538284</v>
      </c>
      <c r="I65" s="30">
        <v>0.006893529740816707</v>
      </c>
      <c r="J65" s="30">
        <v>0.007832837178533057</v>
      </c>
      <c r="K65" s="30">
        <v>0.006651191581553698</v>
      </c>
      <c r="L65" s="30">
        <v>0.007771060911372741</v>
      </c>
      <c r="M65" s="30">
        <v>0.008008483937961212</v>
      </c>
      <c r="N65" s="16"/>
    </row>
    <row r="66" spans="1:14" ht="12.75">
      <c r="A66" s="14" t="s">
        <v>10</v>
      </c>
      <c r="B66" s="30">
        <v>0.0071843118771553124</v>
      </c>
      <c r="C66" s="30">
        <v>0.007859472854831413</v>
      </c>
      <c r="D66" s="30">
        <v>0.008202068109481334</v>
      </c>
      <c r="E66" s="30">
        <v>0.00834796138004764</v>
      </c>
      <c r="F66" s="30">
        <v>0.007175955715404237</v>
      </c>
      <c r="G66" s="30">
        <v>0.006184945205002543</v>
      </c>
      <c r="H66" s="30">
        <v>0.006328515123412755</v>
      </c>
      <c r="I66" s="30">
        <v>0.006555716232270219</v>
      </c>
      <c r="J66" s="30">
        <v>0.0063215964779697</v>
      </c>
      <c r="K66" s="30">
        <v>0.005446616047456227</v>
      </c>
      <c r="L66" s="30">
        <v>0.005576921443135478</v>
      </c>
      <c r="M66" s="30">
        <v>0.005656280212244531</v>
      </c>
      <c r="N66" s="16"/>
    </row>
    <row r="67" spans="1:14" ht="12.75">
      <c r="A67" s="14" t="s">
        <v>11</v>
      </c>
      <c r="B67" s="30">
        <v>0.03061356674587043</v>
      </c>
      <c r="C67" s="30">
        <v>0.031099598520758293</v>
      </c>
      <c r="D67" s="30">
        <v>0.028926223881630592</v>
      </c>
      <c r="E67" s="30">
        <v>0.027629219640967075</v>
      </c>
      <c r="F67" s="30">
        <v>0.026921529666525768</v>
      </c>
      <c r="G67" s="30">
        <v>0.02746945725577518</v>
      </c>
      <c r="H67" s="30">
        <v>0.029613061449435107</v>
      </c>
      <c r="I67" s="30">
        <v>0.02982979897399196</v>
      </c>
      <c r="J67" s="30">
        <v>0.02733198412463926</v>
      </c>
      <c r="K67" s="30">
        <v>0.02548480774401721</v>
      </c>
      <c r="L67" s="30">
        <v>0.02592052616501147</v>
      </c>
      <c r="M67" s="30">
        <v>0.026660078322386285</v>
      </c>
      <c r="N67" s="16"/>
    </row>
    <row r="68" spans="1:14" ht="12.75">
      <c r="A68" s="14" t="s">
        <v>12</v>
      </c>
      <c r="B68" s="30">
        <v>0.036995379939209726</v>
      </c>
      <c r="C68" s="30">
        <v>0.033802714493456135</v>
      </c>
      <c r="D68" s="30">
        <v>0.038832931823656956</v>
      </c>
      <c r="E68" s="30">
        <v>0.03360420877422423</v>
      </c>
      <c r="F68" s="30">
        <v>0.040271939074399535</v>
      </c>
      <c r="G68" s="30">
        <v>0.027374913134120916</v>
      </c>
      <c r="H68" s="30">
        <v>0.027088579963235295</v>
      </c>
      <c r="I68" s="30">
        <v>0.0275785509585441</v>
      </c>
      <c r="J68" s="30">
        <v>0.026263455424593386</v>
      </c>
      <c r="K68" s="30">
        <v>0.021862648771841</v>
      </c>
      <c r="L68" s="30">
        <v>0.02345798623687074</v>
      </c>
      <c r="M68" s="30">
        <v>0.023680912194291817</v>
      </c>
      <c r="N68" s="16"/>
    </row>
    <row r="69" spans="1:14" ht="12.75">
      <c r="A69" s="14" t="s">
        <v>13</v>
      </c>
      <c r="B69" s="30">
        <v>0.027779926524278957</v>
      </c>
      <c r="C69" s="30">
        <v>0.024882461161079315</v>
      </c>
      <c r="D69" s="30">
        <v>0.022815977625910616</v>
      </c>
      <c r="E69" s="30">
        <v>0.020814700831827994</v>
      </c>
      <c r="F69" s="30">
        <v>0.02136331966309479</v>
      </c>
      <c r="G69" s="30">
        <v>0.02026048912805703</v>
      </c>
      <c r="H69" s="30">
        <v>0.021235976073953212</v>
      </c>
      <c r="I69" s="30">
        <v>0.020302861582286676</v>
      </c>
      <c r="J69" s="30">
        <v>0.02007668822989387</v>
      </c>
      <c r="K69" s="30">
        <v>0.022129554312828353</v>
      </c>
      <c r="L69" s="30">
        <v>0.01911706349206349</v>
      </c>
      <c r="M69" s="30">
        <v>0.018733377447541298</v>
      </c>
      <c r="N69" s="16"/>
    </row>
    <row r="70" spans="1:14" ht="12.75">
      <c r="A70" s="14" t="s">
        <v>14</v>
      </c>
      <c r="B70" s="30">
        <v>0.021530436905985106</v>
      </c>
      <c r="C70" s="30">
        <v>0.02065328998942463</v>
      </c>
      <c r="D70" s="30">
        <v>0.020376602876408</v>
      </c>
      <c r="E70" s="30">
        <v>0.02006435019697498</v>
      </c>
      <c r="F70" s="30">
        <v>0.021706231945845426</v>
      </c>
      <c r="G70" s="30">
        <v>0.023531523914486326</v>
      </c>
      <c r="H70" s="30">
        <v>0.02399797981538359</v>
      </c>
      <c r="I70" s="30">
        <v>0.023610880277765235</v>
      </c>
      <c r="J70" s="30">
        <v>0.024546620567491056</v>
      </c>
      <c r="K70" s="30">
        <v>0.023471424804613658</v>
      </c>
      <c r="L70" s="30">
        <v>0.030687936787158657</v>
      </c>
      <c r="M70" s="30">
        <v>0.0345942066249271</v>
      </c>
      <c r="N70" s="16"/>
    </row>
    <row r="71" spans="1:14" ht="12.75">
      <c r="A71" s="14" t="s">
        <v>15</v>
      </c>
      <c r="B71" s="30">
        <v>0.011657368163076989</v>
      </c>
      <c r="C71" s="30">
        <v>0.010769073281555476</v>
      </c>
      <c r="D71" s="30">
        <v>0.009866451727401799</v>
      </c>
      <c r="E71" s="30">
        <v>0.009259511244322678</v>
      </c>
      <c r="F71" s="30">
        <v>0.008118657334510445</v>
      </c>
      <c r="G71" s="30">
        <v>0.007726917535039852</v>
      </c>
      <c r="H71" s="30">
        <v>0.008257562125492583</v>
      </c>
      <c r="I71" s="30">
        <v>0.007751627038544158</v>
      </c>
      <c r="J71" s="30">
        <v>0.008701525238847515</v>
      </c>
      <c r="K71" s="30">
        <v>0.002983477333931777</v>
      </c>
      <c r="L71" s="30">
        <v>0.006722263663036454</v>
      </c>
      <c r="M71" s="30">
        <v>0.007722968520840872</v>
      </c>
      <c r="N71" s="16"/>
    </row>
    <row r="72" spans="1:14" ht="12.75">
      <c r="A72" s="14" t="s">
        <v>16</v>
      </c>
      <c r="B72" s="30">
        <v>0.023327271920876403</v>
      </c>
      <c r="C72" s="30">
        <v>0.020674232309746323</v>
      </c>
      <c r="D72" s="30">
        <v>0.02122934850374065</v>
      </c>
      <c r="E72" s="30">
        <v>0.02</v>
      </c>
      <c r="F72" s="30">
        <v>0.016580562461156</v>
      </c>
      <c r="G72" s="30">
        <v>0.016077706907280647</v>
      </c>
      <c r="H72" s="30">
        <v>0.016452808112324493</v>
      </c>
      <c r="I72" s="30">
        <v>0.015755460218408738</v>
      </c>
      <c r="J72" s="30">
        <v>0.016837983167082293</v>
      </c>
      <c r="K72" s="30">
        <v>0.013877145085803433</v>
      </c>
      <c r="L72" s="30">
        <v>0.021005902777777783</v>
      </c>
      <c r="M72" s="30">
        <v>0.02093380614657209</v>
      </c>
      <c r="N72" s="16"/>
    </row>
    <row r="73" spans="1:14" ht="12.75">
      <c r="A73" s="14" t="s">
        <v>17</v>
      </c>
      <c r="B73" s="30">
        <v>0.02287618218310904</v>
      </c>
      <c r="C73" s="30">
        <v>0.02198213076259781</v>
      </c>
      <c r="D73" s="30">
        <v>0.021733924126435097</v>
      </c>
      <c r="E73" s="30">
        <v>0.01952235961228255</v>
      </c>
      <c r="F73" s="30">
        <v>0.020887719676314788</v>
      </c>
      <c r="G73" s="30">
        <v>0.019935698865038168</v>
      </c>
      <c r="H73" s="30">
        <v>0.019815062635118123</v>
      </c>
      <c r="I73" s="30">
        <v>0.020284854841558404</v>
      </c>
      <c r="J73" s="30">
        <v>0.01838357480719371</v>
      </c>
      <c r="K73" s="30">
        <v>0.016884187781743106</v>
      </c>
      <c r="L73" s="30">
        <v>0.01815526813504074</v>
      </c>
      <c r="M73" s="30">
        <v>0.018723039667460594</v>
      </c>
      <c r="N73" s="16"/>
    </row>
    <row r="74" spans="1:14" ht="12.75">
      <c r="A74" s="14" t="s">
        <v>18</v>
      </c>
      <c r="B74" s="30">
        <v>0.0061221640488656115</v>
      </c>
      <c r="C74" s="30">
        <v>0.00608999018096848</v>
      </c>
      <c r="D74" s="30">
        <v>0.007015528990520551</v>
      </c>
      <c r="E74" s="30">
        <v>0.006488691149119281</v>
      </c>
      <c r="F74" s="30">
        <v>0.0062579611827960095</v>
      </c>
      <c r="G74" s="30">
        <v>0.006562152208664676</v>
      </c>
      <c r="H74" s="30">
        <v>0.0063953301860209056</v>
      </c>
      <c r="I74" s="30">
        <v>0.006141464147281228</v>
      </c>
      <c r="J74" s="30">
        <v>0.0063697338870321715</v>
      </c>
      <c r="K74" s="30">
        <v>0.005402664534563904</v>
      </c>
      <c r="L74" s="30">
        <v>0.006032257203604683</v>
      </c>
      <c r="M74" s="30">
        <v>0.00633582019915663</v>
      </c>
      <c r="N74" s="16"/>
    </row>
    <row r="75" spans="1:14" ht="12.75">
      <c r="A75" s="14" t="s">
        <v>19</v>
      </c>
      <c r="B75" s="30">
        <v>0.037083913754466694</v>
      </c>
      <c r="C75" s="30">
        <v>0.037572465969858956</v>
      </c>
      <c r="D75" s="30">
        <v>0.036856472952604254</v>
      </c>
      <c r="E75" s="30">
        <v>0.035909979337689225</v>
      </c>
      <c r="F75" s="30">
        <v>0.04021070710455764</v>
      </c>
      <c r="G75" s="30">
        <v>0.03425887400018091</v>
      </c>
      <c r="H75" s="30">
        <v>0.035877795226538216</v>
      </c>
      <c r="I75" s="30">
        <v>0.03181209014260436</v>
      </c>
      <c r="J75" s="30">
        <v>0.029323342534243065</v>
      </c>
      <c r="K75" s="30">
        <v>0.024526682406960487</v>
      </c>
      <c r="L75" s="30">
        <v>0.02949611592080143</v>
      </c>
      <c r="M75" s="30">
        <v>0.02631418989729615</v>
      </c>
      <c r="N75" s="16"/>
    </row>
    <row r="76" spans="1:14" ht="12.75">
      <c r="A76" s="14" t="s">
        <v>20</v>
      </c>
      <c r="B76" s="30">
        <v>0.009847312756538006</v>
      </c>
      <c r="C76" s="30">
        <v>0.009794276426843114</v>
      </c>
      <c r="D76" s="30">
        <v>0.011479916238340005</v>
      </c>
      <c r="E76" s="30">
        <v>0.010834050550647257</v>
      </c>
      <c r="F76" s="30">
        <v>0.01133798438044073</v>
      </c>
      <c r="G76" s="30">
        <v>0.009502285977675901</v>
      </c>
      <c r="H76" s="30">
        <v>0.010035853487907255</v>
      </c>
      <c r="I76" s="30">
        <v>0.009355996305357233</v>
      </c>
      <c r="J76" s="30">
        <v>0.008141472902277114</v>
      </c>
      <c r="K76" s="30">
        <v>0.007366087898574067</v>
      </c>
      <c r="L76" s="30">
        <v>0.005047782779546359</v>
      </c>
      <c r="M76" s="30">
        <v>0.006521197150515633</v>
      </c>
      <c r="N76" s="16"/>
    </row>
    <row r="77" spans="1:14" ht="12.75">
      <c r="A77" s="14" t="s">
        <v>21</v>
      </c>
      <c r="B77" s="30" t="s">
        <v>52</v>
      </c>
      <c r="C77" s="30" t="s">
        <v>52</v>
      </c>
      <c r="D77" s="30" t="s">
        <v>52</v>
      </c>
      <c r="E77" s="30" t="s">
        <v>52</v>
      </c>
      <c r="F77" s="30" t="s">
        <v>52</v>
      </c>
      <c r="G77" s="30" t="s">
        <v>52</v>
      </c>
      <c r="H77" s="30" t="s">
        <v>52</v>
      </c>
      <c r="I77" s="30" t="s">
        <v>52</v>
      </c>
      <c r="J77" s="30" t="s">
        <v>52</v>
      </c>
      <c r="K77" s="30" t="s">
        <v>52</v>
      </c>
      <c r="L77" s="30" t="s">
        <v>52</v>
      </c>
      <c r="M77" s="30" t="s">
        <v>52</v>
      </c>
      <c r="N77" s="16"/>
    </row>
    <row r="78" spans="1:14" ht="12.75">
      <c r="A78" s="14" t="s">
        <v>22</v>
      </c>
      <c r="B78" s="30">
        <v>0.020315398886827447</v>
      </c>
      <c r="C78" s="30">
        <v>0.018398456638902497</v>
      </c>
      <c r="D78" s="30">
        <v>0.017810716391673417</v>
      </c>
      <c r="E78" s="30">
        <v>0.015405056416395085</v>
      </c>
      <c r="F78" s="30">
        <v>0.013834678621512084</v>
      </c>
      <c r="G78" s="30">
        <v>0.014802633388149735</v>
      </c>
      <c r="H78" s="30">
        <v>0.017806802338052364</v>
      </c>
      <c r="I78" s="30">
        <v>0.015761443609022555</v>
      </c>
      <c r="J78" s="30">
        <v>0.011505624488001739</v>
      </c>
      <c r="K78" s="30">
        <v>0.011319338674127237</v>
      </c>
      <c r="L78" s="30">
        <v>0.014269393907365134</v>
      </c>
      <c r="M78" s="30">
        <v>0.018177511968310935</v>
      </c>
      <c r="N78" s="16"/>
    </row>
    <row r="79" spans="1:14" ht="12.75">
      <c r="A79" s="18" t="s">
        <v>30</v>
      </c>
      <c r="B79" s="31">
        <v>0.0013945732413052638</v>
      </c>
      <c r="C79" s="31">
        <v>0.0013093562850220333</v>
      </c>
      <c r="D79" s="31">
        <v>0.0013509302934397618</v>
      </c>
      <c r="E79" s="31">
        <v>0.0013182604577976265</v>
      </c>
      <c r="F79" s="31">
        <v>0.001377996464914476</v>
      </c>
      <c r="G79" s="31">
        <v>0.001402721449995743</v>
      </c>
      <c r="H79" s="31">
        <v>0.0014591831777886852</v>
      </c>
      <c r="I79" s="31">
        <v>0.0014502283356884094</v>
      </c>
      <c r="J79" s="31">
        <v>0.0013798626734663206</v>
      </c>
      <c r="K79" s="31">
        <v>0.0012717290266511703</v>
      </c>
      <c r="L79" s="31">
        <v>0.0014559179920940108</v>
      </c>
      <c r="M79" s="31">
        <v>0.0015581505704443334</v>
      </c>
      <c r="N79" s="20"/>
    </row>
    <row r="80" spans="1:14" ht="12.75">
      <c r="A80" s="14" t="s">
        <v>31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</row>
    <row r="81" spans="1:14" ht="12.75">
      <c r="A81" s="21" t="s">
        <v>32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6"/>
    </row>
    <row r="82" spans="1:14" ht="12.75">
      <c r="A82" s="21" t="s">
        <v>33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6"/>
    </row>
    <row r="83" spans="1:14" ht="12.75">
      <c r="A83" s="21" t="s">
        <v>34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6"/>
    </row>
    <row r="84" spans="1:14" ht="12.75">
      <c r="A84" s="21" t="s">
        <v>35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6"/>
    </row>
    <row r="85" spans="1:14" ht="12.75">
      <c r="A85" s="21" t="s">
        <v>36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6"/>
    </row>
    <row r="86" spans="1:14" ht="12.75">
      <c r="A86" s="21" t="s">
        <v>37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6"/>
    </row>
    <row r="87" spans="1:14" ht="12.75">
      <c r="A87" s="21" t="s">
        <v>38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6"/>
    </row>
    <row r="88" spans="1:14" ht="12.75">
      <c r="A88" s="21" t="s">
        <v>39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6"/>
    </row>
    <row r="89" spans="1:14" ht="12.75">
      <c r="A89" s="18" t="s">
        <v>40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0"/>
    </row>
    <row r="90" spans="1:14" ht="12.75">
      <c r="A90" s="18" t="s">
        <v>41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20"/>
    </row>
    <row r="91" spans="1:14" ht="12.75">
      <c r="A91" s="18" t="s">
        <v>42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</row>
    <row r="92" spans="1:14" ht="12.75">
      <c r="A92" s="18" t="s">
        <v>43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.75">
      <c r="A93" s="18" t="s">
        <v>44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0"/>
    </row>
    <row r="94" spans="1:14" ht="12.75">
      <c r="A94" s="18" t="s">
        <v>45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0"/>
    </row>
    <row r="95" spans="1:14" ht="12.75">
      <c r="A95" s="18" t="s">
        <v>46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0"/>
    </row>
    <row r="96" spans="1:14" ht="12.75">
      <c r="A96" s="18" t="s">
        <v>47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</row>
    <row r="97" spans="1:14" ht="12.75">
      <c r="A97" s="18" t="s">
        <v>48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"/>
    </row>
    <row r="98" spans="1:14" ht="12.7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</row>
  </sheetData>
  <sheetProtection/>
  <mergeCells count="9">
    <mergeCell ref="B55:N55"/>
    <mergeCell ref="B46:J46"/>
    <mergeCell ref="B47:J47"/>
    <mergeCell ref="B48:J48"/>
    <mergeCell ref="A1:N1"/>
    <mergeCell ref="B6:N6"/>
    <mergeCell ref="B43:J43"/>
    <mergeCell ref="B44:J44"/>
    <mergeCell ref="B45:J45"/>
  </mergeCells>
  <hyperlinks>
    <hyperlink ref="G2" location="'INDICE INDICATORI'!A1" display="Indice Indicatori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9">
      <selection activeCell="I42" sqref="I42"/>
    </sheetView>
  </sheetViews>
  <sheetFormatPr defaultColWidth="9.57421875" defaultRowHeight="15"/>
  <cols>
    <col min="1" max="1" width="30.7109375" style="47" customWidth="1"/>
    <col min="2" max="14" width="9.57421875" style="47" customWidth="1"/>
    <col min="15" max="16" width="8.8515625" style="2" customWidth="1"/>
    <col min="17" max="250" width="9.140625" style="47" customWidth="1"/>
    <col min="251" max="251" width="0" style="47" hidden="1" customWidth="1"/>
    <col min="252" max="252" width="30.7109375" style="47" customWidth="1"/>
    <col min="253" max="16384" width="9.57421875" style="47" customWidth="1"/>
  </cols>
  <sheetData>
    <row r="1" spans="1:20" ht="18" customHeight="1">
      <c r="A1" s="74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4"/>
      <c r="P1" s="3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8" t="s">
        <v>80</v>
      </c>
      <c r="H2" s="4"/>
      <c r="I2" s="4"/>
      <c r="J2" s="4"/>
      <c r="K2" s="4"/>
      <c r="L2" s="4"/>
      <c r="M2" s="4"/>
      <c r="N2" s="4"/>
      <c r="O2" s="34"/>
      <c r="P2" s="34"/>
      <c r="Q2" s="4"/>
      <c r="R2" s="4"/>
      <c r="S2" s="4"/>
      <c r="T2" s="4"/>
    </row>
    <row r="3" spans="1:20" ht="12.75">
      <c r="A3" s="6" t="s">
        <v>81</v>
      </c>
      <c r="B3" s="7" t="s">
        <v>82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4"/>
      <c r="R3" s="4"/>
      <c r="S3" s="4"/>
      <c r="T3" s="4"/>
    </row>
    <row r="4" spans="1:20" ht="12.75">
      <c r="A4" s="4"/>
      <c r="B4" s="8" t="s">
        <v>83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4"/>
      <c r="R4" s="4"/>
      <c r="S4" s="4"/>
      <c r="T4" s="4"/>
    </row>
    <row r="5" spans="1:2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4"/>
      <c r="R5" s="4"/>
      <c r="S5" s="4"/>
      <c r="T5" s="4"/>
    </row>
    <row r="6" spans="1:20" ht="10.5" customHeight="1">
      <c r="A6" s="9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Q6" s="4"/>
      <c r="R6" s="4"/>
      <c r="S6" s="4"/>
      <c r="T6" s="4"/>
    </row>
    <row r="7" spans="1:16" s="2" customFormat="1" ht="22.5">
      <c r="A7" s="46" t="s">
        <v>0</v>
      </c>
      <c r="B7" s="54">
        <v>2000</v>
      </c>
      <c r="C7" s="54">
        <v>2001</v>
      </c>
      <c r="D7" s="54">
        <v>2002</v>
      </c>
      <c r="E7" s="54">
        <v>2003</v>
      </c>
      <c r="F7" s="54">
        <v>2004</v>
      </c>
      <c r="G7" s="54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4">
        <v>2012</v>
      </c>
      <c r="O7" s="54" t="s">
        <v>76</v>
      </c>
      <c r="P7" s="54" t="s">
        <v>77</v>
      </c>
    </row>
    <row r="8" spans="1:16" s="2" customFormat="1" ht="11.25" customHeight="1">
      <c r="A8" s="35" t="s">
        <v>1</v>
      </c>
      <c r="B8" s="36">
        <v>17</v>
      </c>
      <c r="C8" s="36">
        <v>17</v>
      </c>
      <c r="D8" s="36">
        <v>17</v>
      </c>
      <c r="E8" s="36">
        <v>17</v>
      </c>
      <c r="F8" s="36">
        <v>17</v>
      </c>
      <c r="G8" s="36">
        <v>17</v>
      </c>
      <c r="H8" s="36">
        <v>18</v>
      </c>
      <c r="I8" s="36">
        <v>18</v>
      </c>
      <c r="J8" s="36">
        <v>18</v>
      </c>
      <c r="K8" s="36">
        <v>18</v>
      </c>
      <c r="L8" s="36">
        <v>18</v>
      </c>
      <c r="M8" s="36">
        <v>19</v>
      </c>
      <c r="N8" s="36"/>
      <c r="O8" s="36">
        <f>AVERAGE(B8:D8)</f>
        <v>17</v>
      </c>
      <c r="P8" s="36">
        <f>AVERAGE(K8:M8)</f>
        <v>18.333333333333332</v>
      </c>
    </row>
    <row r="9" spans="1:16" s="2" customFormat="1" ht="11.25" customHeight="1">
      <c r="A9" s="37" t="s">
        <v>2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/>
      <c r="O9" s="38">
        <f aca="true" t="shared" si="0" ref="O9:O30">AVERAGE(B9:D9)</f>
        <v>0</v>
      </c>
      <c r="P9" s="38">
        <f aca="true" t="shared" si="1" ref="P9:P30">AVERAGE(K9:M9)</f>
        <v>0</v>
      </c>
    </row>
    <row r="10" spans="1:16" s="2" customFormat="1" ht="11.25" customHeight="1">
      <c r="A10" s="39" t="s">
        <v>3</v>
      </c>
      <c r="B10" s="38">
        <v>12</v>
      </c>
      <c r="C10" s="38">
        <v>14</v>
      </c>
      <c r="D10" s="38">
        <v>14</v>
      </c>
      <c r="E10" s="38">
        <v>15</v>
      </c>
      <c r="F10" s="38">
        <v>15</v>
      </c>
      <c r="G10" s="38">
        <v>17</v>
      </c>
      <c r="H10" s="38">
        <v>17</v>
      </c>
      <c r="I10" s="38">
        <v>16</v>
      </c>
      <c r="J10" s="38">
        <v>17</v>
      </c>
      <c r="K10" s="38">
        <v>24</v>
      </c>
      <c r="L10" s="38">
        <v>24</v>
      </c>
      <c r="M10" s="38">
        <v>25</v>
      </c>
      <c r="N10" s="38"/>
      <c r="O10" s="38">
        <f t="shared" si="0"/>
        <v>13.333333333333334</v>
      </c>
      <c r="P10" s="38">
        <f t="shared" si="1"/>
        <v>24.333333333333332</v>
      </c>
    </row>
    <row r="11" spans="1:16" s="2" customFormat="1" ht="11.25" customHeight="1">
      <c r="A11" s="39" t="s">
        <v>68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/>
      <c r="O11" s="38">
        <f t="shared" si="0"/>
        <v>1</v>
      </c>
      <c r="P11" s="38">
        <f t="shared" si="1"/>
        <v>0</v>
      </c>
    </row>
    <row r="12" spans="1:16" s="2" customFormat="1" ht="11.25" customHeight="1">
      <c r="A12" s="40" t="s">
        <v>69</v>
      </c>
      <c r="B12" s="41">
        <v>1</v>
      </c>
      <c r="C12" s="41">
        <v>1</v>
      </c>
      <c r="D12" s="41">
        <v>1</v>
      </c>
      <c r="E12" s="41">
        <v>1</v>
      </c>
      <c r="F12" s="41">
        <v>1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/>
      <c r="O12" s="41">
        <f t="shared" si="0"/>
        <v>1</v>
      </c>
      <c r="P12" s="41">
        <f t="shared" si="1"/>
        <v>0</v>
      </c>
    </row>
    <row r="13" spans="1:16" s="2" customFormat="1" ht="11.25" customHeight="1">
      <c r="A13" s="40" t="s">
        <v>70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/>
      <c r="O13" s="41">
        <f t="shared" si="0"/>
        <v>0</v>
      </c>
      <c r="P13" s="41">
        <f t="shared" si="1"/>
        <v>0</v>
      </c>
    </row>
    <row r="14" spans="1:16" s="2" customFormat="1" ht="11.25" customHeight="1">
      <c r="A14" s="39" t="s">
        <v>7</v>
      </c>
      <c r="B14" s="38">
        <v>12</v>
      </c>
      <c r="C14" s="38">
        <v>12</v>
      </c>
      <c r="D14" s="38">
        <v>12</v>
      </c>
      <c r="E14" s="38">
        <v>12</v>
      </c>
      <c r="F14" s="38">
        <v>12</v>
      </c>
      <c r="G14" s="38">
        <v>12</v>
      </c>
      <c r="H14" s="38">
        <v>12</v>
      </c>
      <c r="I14" s="38">
        <v>11</v>
      </c>
      <c r="J14" s="38">
        <v>12</v>
      </c>
      <c r="K14" s="38">
        <v>14</v>
      </c>
      <c r="L14" s="38">
        <v>14</v>
      </c>
      <c r="M14" s="38">
        <v>14</v>
      </c>
      <c r="N14" s="38"/>
      <c r="O14" s="38">
        <f t="shared" si="0"/>
        <v>12</v>
      </c>
      <c r="P14" s="38">
        <f t="shared" si="1"/>
        <v>14</v>
      </c>
    </row>
    <row r="15" spans="1:16" s="2" customFormat="1" ht="11.25" customHeight="1">
      <c r="A15" s="39" t="s">
        <v>8</v>
      </c>
      <c r="B15" s="38">
        <v>12</v>
      </c>
      <c r="C15" s="38">
        <v>21</v>
      </c>
      <c r="D15" s="38">
        <v>12</v>
      </c>
      <c r="E15" s="38">
        <v>12</v>
      </c>
      <c r="F15" s="38">
        <v>12</v>
      </c>
      <c r="G15" s="38">
        <v>11</v>
      </c>
      <c r="H15" s="38">
        <v>11</v>
      </c>
      <c r="I15" s="38">
        <v>11</v>
      </c>
      <c r="J15" s="38">
        <v>11</v>
      </c>
      <c r="K15" s="38">
        <v>11</v>
      </c>
      <c r="L15" s="38">
        <v>11</v>
      </c>
      <c r="M15" s="38">
        <v>13</v>
      </c>
      <c r="N15" s="38"/>
      <c r="O15" s="38">
        <f t="shared" si="0"/>
        <v>15</v>
      </c>
      <c r="P15" s="38">
        <f t="shared" si="1"/>
        <v>11.666666666666666</v>
      </c>
    </row>
    <row r="16" spans="1:16" s="2" customFormat="1" ht="11.25" customHeight="1">
      <c r="A16" s="39" t="s">
        <v>9</v>
      </c>
      <c r="B16" s="38">
        <v>7</v>
      </c>
      <c r="C16" s="38">
        <v>7</v>
      </c>
      <c r="D16" s="38">
        <v>7</v>
      </c>
      <c r="E16" s="38">
        <v>7</v>
      </c>
      <c r="F16" s="38">
        <v>7</v>
      </c>
      <c r="G16" s="38">
        <v>7</v>
      </c>
      <c r="H16" s="38">
        <v>7</v>
      </c>
      <c r="I16" s="38">
        <v>7</v>
      </c>
      <c r="J16" s="38">
        <v>6</v>
      </c>
      <c r="K16" s="38">
        <v>7</v>
      </c>
      <c r="L16" s="38">
        <v>7</v>
      </c>
      <c r="M16" s="38">
        <v>7</v>
      </c>
      <c r="N16" s="38"/>
      <c r="O16" s="38">
        <f t="shared" si="0"/>
        <v>7</v>
      </c>
      <c r="P16" s="38">
        <f t="shared" si="1"/>
        <v>7</v>
      </c>
    </row>
    <row r="17" spans="1:16" s="2" customFormat="1" ht="11.25" customHeight="1">
      <c r="A17" s="39" t="s">
        <v>10</v>
      </c>
      <c r="B17" s="38">
        <v>31</v>
      </c>
      <c r="C17" s="38">
        <v>31</v>
      </c>
      <c r="D17" s="38">
        <v>31</v>
      </c>
      <c r="E17" s="38">
        <v>31</v>
      </c>
      <c r="F17" s="38">
        <v>31</v>
      </c>
      <c r="G17" s="38">
        <v>31</v>
      </c>
      <c r="H17" s="38">
        <v>32</v>
      </c>
      <c r="I17" s="38">
        <v>31</v>
      </c>
      <c r="J17" s="38">
        <v>31</v>
      </c>
      <c r="K17" s="38">
        <v>32</v>
      </c>
      <c r="L17" s="38">
        <v>32</v>
      </c>
      <c r="M17" s="38">
        <v>32</v>
      </c>
      <c r="N17" s="38"/>
      <c r="O17" s="38">
        <f t="shared" si="0"/>
        <v>31</v>
      </c>
      <c r="P17" s="38">
        <f t="shared" si="1"/>
        <v>32</v>
      </c>
    </row>
    <row r="18" spans="1:16" s="2" customFormat="1" ht="11.25" customHeight="1">
      <c r="A18" s="39" t="s">
        <v>11</v>
      </c>
      <c r="B18" s="38">
        <v>56</v>
      </c>
      <c r="C18" s="38">
        <v>56</v>
      </c>
      <c r="D18" s="38">
        <v>56</v>
      </c>
      <c r="E18" s="38">
        <v>54</v>
      </c>
      <c r="F18" s="38">
        <v>56</v>
      </c>
      <c r="G18" s="38">
        <v>55</v>
      </c>
      <c r="H18" s="38">
        <v>55</v>
      </c>
      <c r="I18" s="38">
        <v>55</v>
      </c>
      <c r="J18" s="38">
        <v>55</v>
      </c>
      <c r="K18" s="38">
        <v>55</v>
      </c>
      <c r="L18" s="38">
        <v>56</v>
      </c>
      <c r="M18" s="38">
        <v>57</v>
      </c>
      <c r="N18" s="38"/>
      <c r="O18" s="38">
        <f t="shared" si="0"/>
        <v>56</v>
      </c>
      <c r="P18" s="38">
        <f t="shared" si="1"/>
        <v>56</v>
      </c>
    </row>
    <row r="19" spans="1:16" s="2" customFormat="1" ht="11.25" customHeight="1">
      <c r="A19" s="39" t="s">
        <v>12</v>
      </c>
      <c r="B19" s="38">
        <v>10</v>
      </c>
      <c r="C19" s="38">
        <v>10</v>
      </c>
      <c r="D19" s="38">
        <v>10</v>
      </c>
      <c r="E19" s="38">
        <v>10</v>
      </c>
      <c r="F19" s="38">
        <v>10</v>
      </c>
      <c r="G19" s="38">
        <v>10</v>
      </c>
      <c r="H19" s="38">
        <v>10</v>
      </c>
      <c r="I19" s="38">
        <v>11</v>
      </c>
      <c r="J19" s="38">
        <v>11</v>
      </c>
      <c r="K19" s="38">
        <v>11</v>
      </c>
      <c r="L19" s="38">
        <v>11</v>
      </c>
      <c r="M19" s="38">
        <v>11</v>
      </c>
      <c r="N19" s="38"/>
      <c r="O19" s="38">
        <f t="shared" si="0"/>
        <v>10</v>
      </c>
      <c r="P19" s="38">
        <f t="shared" si="1"/>
        <v>11</v>
      </c>
    </row>
    <row r="20" spans="1:16" s="2" customFormat="1" ht="11.25" customHeight="1">
      <c r="A20" s="39" t="s">
        <v>13</v>
      </c>
      <c r="B20" s="38">
        <v>12</v>
      </c>
      <c r="C20" s="38">
        <v>14</v>
      </c>
      <c r="D20" s="38">
        <v>15</v>
      </c>
      <c r="E20" s="38">
        <v>15</v>
      </c>
      <c r="F20" s="38">
        <v>15</v>
      </c>
      <c r="G20" s="38">
        <v>15</v>
      </c>
      <c r="H20" s="38">
        <v>15</v>
      </c>
      <c r="I20" s="38">
        <v>15</v>
      </c>
      <c r="J20" s="38">
        <v>15</v>
      </c>
      <c r="K20" s="38">
        <v>15</v>
      </c>
      <c r="L20" s="38">
        <v>16</v>
      </c>
      <c r="M20" s="38">
        <v>16</v>
      </c>
      <c r="N20" s="38"/>
      <c r="O20" s="38">
        <f t="shared" si="0"/>
        <v>13.666666666666666</v>
      </c>
      <c r="P20" s="38">
        <f t="shared" si="1"/>
        <v>15.666666666666666</v>
      </c>
    </row>
    <row r="21" spans="1:16" s="2" customFormat="1" ht="11.25" customHeight="1">
      <c r="A21" s="39" t="s">
        <v>14</v>
      </c>
      <c r="B21" s="38">
        <v>89</v>
      </c>
      <c r="C21" s="38">
        <v>90</v>
      </c>
      <c r="D21" s="38">
        <v>90</v>
      </c>
      <c r="E21" s="38">
        <v>90</v>
      </c>
      <c r="F21" s="38">
        <v>91</v>
      </c>
      <c r="G21" s="38">
        <v>88</v>
      </c>
      <c r="H21" s="38">
        <v>86</v>
      </c>
      <c r="I21" s="38">
        <v>87</v>
      </c>
      <c r="J21" s="38">
        <v>88</v>
      </c>
      <c r="K21" s="38">
        <v>88</v>
      </c>
      <c r="L21" s="38">
        <v>88</v>
      </c>
      <c r="M21" s="38">
        <v>88</v>
      </c>
      <c r="N21" s="38"/>
      <c r="O21" s="38">
        <f t="shared" si="0"/>
        <v>89.66666666666667</v>
      </c>
      <c r="P21" s="38">
        <f t="shared" si="1"/>
        <v>88</v>
      </c>
    </row>
    <row r="22" spans="1:16" s="2" customFormat="1" ht="11.25" customHeight="1">
      <c r="A22" s="39" t="s">
        <v>15</v>
      </c>
      <c r="B22" s="38">
        <v>11</v>
      </c>
      <c r="C22" s="38">
        <v>12</v>
      </c>
      <c r="D22" s="38">
        <v>16</v>
      </c>
      <c r="E22" s="38">
        <v>17</v>
      </c>
      <c r="F22" s="38">
        <v>17</v>
      </c>
      <c r="G22" s="38">
        <v>17</v>
      </c>
      <c r="H22" s="38">
        <v>17</v>
      </c>
      <c r="I22" s="38">
        <v>17</v>
      </c>
      <c r="J22" s="38">
        <v>16</v>
      </c>
      <c r="K22" s="38">
        <v>16</v>
      </c>
      <c r="L22" s="38">
        <v>15</v>
      </c>
      <c r="M22" s="38">
        <v>14</v>
      </c>
      <c r="N22" s="38"/>
      <c r="O22" s="38">
        <f t="shared" si="0"/>
        <v>13</v>
      </c>
      <c r="P22" s="38">
        <f t="shared" si="1"/>
        <v>15</v>
      </c>
    </row>
    <row r="23" spans="1:16" s="2" customFormat="1" ht="11.25" customHeight="1">
      <c r="A23" s="39" t="s">
        <v>16</v>
      </c>
      <c r="B23" s="38">
        <v>7</v>
      </c>
      <c r="C23" s="38">
        <v>7</v>
      </c>
      <c r="D23" s="38">
        <v>8</v>
      </c>
      <c r="E23" s="38">
        <v>8</v>
      </c>
      <c r="F23" s="38">
        <v>8</v>
      </c>
      <c r="G23" s="38">
        <v>8</v>
      </c>
      <c r="H23" s="38">
        <v>8</v>
      </c>
      <c r="I23" s="38">
        <v>8</v>
      </c>
      <c r="J23" s="38">
        <v>8</v>
      </c>
      <c r="K23" s="38">
        <v>8</v>
      </c>
      <c r="L23" s="38">
        <v>9</v>
      </c>
      <c r="M23" s="38">
        <v>9</v>
      </c>
      <c r="N23" s="38"/>
      <c r="O23" s="38">
        <f t="shared" si="0"/>
        <v>7.333333333333333</v>
      </c>
      <c r="P23" s="38">
        <f t="shared" si="1"/>
        <v>8.666666666666666</v>
      </c>
    </row>
    <row r="24" spans="1:16" s="2" customFormat="1" ht="11.25" customHeight="1">
      <c r="A24" s="39" t="s">
        <v>17</v>
      </c>
      <c r="B24" s="38">
        <v>47</v>
      </c>
      <c r="C24" s="38">
        <v>47</v>
      </c>
      <c r="D24" s="38">
        <v>47</v>
      </c>
      <c r="E24" s="38">
        <v>55</v>
      </c>
      <c r="F24" s="38">
        <v>54</v>
      </c>
      <c r="G24" s="38">
        <v>56</v>
      </c>
      <c r="H24" s="38">
        <v>59</v>
      </c>
      <c r="I24" s="38">
        <v>57</v>
      </c>
      <c r="J24" s="38">
        <v>54</v>
      </c>
      <c r="K24" s="38">
        <v>59</v>
      </c>
      <c r="L24" s="38">
        <v>59</v>
      </c>
      <c r="M24" s="38">
        <v>58</v>
      </c>
      <c r="N24" s="38"/>
      <c r="O24" s="38">
        <f t="shared" si="0"/>
        <v>47</v>
      </c>
      <c r="P24" s="38">
        <f t="shared" si="1"/>
        <v>58.666666666666664</v>
      </c>
    </row>
    <row r="25" spans="1:16" s="2" customFormat="1" ht="11.25" customHeight="1">
      <c r="A25" s="39" t="s">
        <v>18</v>
      </c>
      <c r="B25" s="38">
        <v>15</v>
      </c>
      <c r="C25" s="38">
        <v>16</v>
      </c>
      <c r="D25" s="38">
        <v>17</v>
      </c>
      <c r="E25" s="38">
        <v>17</v>
      </c>
      <c r="F25" s="38">
        <v>17</v>
      </c>
      <c r="G25" s="38">
        <v>17</v>
      </c>
      <c r="H25" s="38">
        <v>17</v>
      </c>
      <c r="I25" s="38">
        <v>17</v>
      </c>
      <c r="J25" s="38">
        <v>17</v>
      </c>
      <c r="K25" s="38">
        <v>22</v>
      </c>
      <c r="L25" s="38">
        <v>22</v>
      </c>
      <c r="M25" s="38">
        <v>22</v>
      </c>
      <c r="N25" s="38"/>
      <c r="O25" s="38">
        <f t="shared" si="0"/>
        <v>16</v>
      </c>
      <c r="P25" s="38">
        <f t="shared" si="1"/>
        <v>22</v>
      </c>
    </row>
    <row r="26" spans="1:16" s="2" customFormat="1" ht="11.25" customHeight="1">
      <c r="A26" s="39" t="s">
        <v>19</v>
      </c>
      <c r="B26" s="38">
        <v>11</v>
      </c>
      <c r="C26" s="38">
        <v>11</v>
      </c>
      <c r="D26" s="38">
        <v>11</v>
      </c>
      <c r="E26" s="38">
        <v>12</v>
      </c>
      <c r="F26" s="38">
        <v>12</v>
      </c>
      <c r="G26" s="38">
        <v>13</v>
      </c>
      <c r="H26" s="38">
        <v>13</v>
      </c>
      <c r="I26" s="38">
        <v>13</v>
      </c>
      <c r="J26" s="38">
        <v>13</v>
      </c>
      <c r="K26" s="38">
        <v>13</v>
      </c>
      <c r="L26" s="38">
        <v>13</v>
      </c>
      <c r="M26" s="38">
        <v>13</v>
      </c>
      <c r="N26" s="38"/>
      <c r="O26" s="38">
        <f t="shared" si="0"/>
        <v>11</v>
      </c>
      <c r="P26" s="38">
        <f t="shared" si="1"/>
        <v>13</v>
      </c>
    </row>
    <row r="27" spans="1:16" s="2" customFormat="1" ht="11.25" customHeight="1">
      <c r="A27" s="39" t="s">
        <v>20</v>
      </c>
      <c r="B27" s="38">
        <v>19</v>
      </c>
      <c r="C27" s="38">
        <v>19</v>
      </c>
      <c r="D27" s="38">
        <v>17</v>
      </c>
      <c r="E27" s="38">
        <v>17</v>
      </c>
      <c r="F27" s="38">
        <v>16</v>
      </c>
      <c r="G27" s="38">
        <v>16</v>
      </c>
      <c r="H27" s="38">
        <v>16</v>
      </c>
      <c r="I27" s="38">
        <v>16</v>
      </c>
      <c r="J27" s="38">
        <v>17</v>
      </c>
      <c r="K27" s="38">
        <v>17</v>
      </c>
      <c r="L27" s="38">
        <v>16</v>
      </c>
      <c r="M27" s="38">
        <v>13</v>
      </c>
      <c r="N27" s="38"/>
      <c r="O27" s="38">
        <f t="shared" si="0"/>
        <v>18.333333333333332</v>
      </c>
      <c r="P27" s="38">
        <f t="shared" si="1"/>
        <v>15.333333333333334</v>
      </c>
    </row>
    <row r="28" spans="1:16" s="2" customFormat="1" ht="11.25" customHeight="1">
      <c r="A28" s="39" t="s">
        <v>21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/>
      <c r="O28" s="38">
        <f t="shared" si="0"/>
        <v>0</v>
      </c>
      <c r="P28" s="38">
        <f t="shared" si="1"/>
        <v>0</v>
      </c>
    </row>
    <row r="29" spans="1:16" s="2" customFormat="1" ht="11.25" customHeight="1">
      <c r="A29" s="39" t="s">
        <v>22</v>
      </c>
      <c r="B29" s="38">
        <v>11</v>
      </c>
      <c r="C29" s="38">
        <v>11</v>
      </c>
      <c r="D29" s="38">
        <v>11</v>
      </c>
      <c r="E29" s="38">
        <v>11</v>
      </c>
      <c r="F29" s="38">
        <v>11</v>
      </c>
      <c r="G29" s="38">
        <v>11</v>
      </c>
      <c r="H29" s="38">
        <v>9</v>
      </c>
      <c r="I29" s="38">
        <v>10</v>
      </c>
      <c r="J29" s="38">
        <v>12</v>
      </c>
      <c r="K29" s="38">
        <v>13</v>
      </c>
      <c r="L29" s="38">
        <v>13</v>
      </c>
      <c r="M29" s="38">
        <v>13</v>
      </c>
      <c r="N29" s="38"/>
      <c r="O29" s="38">
        <f t="shared" si="0"/>
        <v>11</v>
      </c>
      <c r="P29" s="38">
        <f t="shared" si="1"/>
        <v>13</v>
      </c>
    </row>
    <row r="30" spans="1:16" s="2" customFormat="1" ht="11.25" customHeight="1">
      <c r="A30" s="42" t="s">
        <v>30</v>
      </c>
      <c r="B30" s="43">
        <v>380</v>
      </c>
      <c r="C30" s="43">
        <v>396</v>
      </c>
      <c r="D30" s="43">
        <v>392</v>
      </c>
      <c r="E30" s="43">
        <v>401</v>
      </c>
      <c r="F30" s="43">
        <v>402</v>
      </c>
      <c r="G30" s="43">
        <v>402</v>
      </c>
      <c r="H30" s="43">
        <v>402</v>
      </c>
      <c r="I30" s="43">
        <v>400</v>
      </c>
      <c r="J30" s="43">
        <v>401</v>
      </c>
      <c r="K30" s="43">
        <v>423</v>
      </c>
      <c r="L30" s="43">
        <v>424</v>
      </c>
      <c r="M30" s="43">
        <v>424</v>
      </c>
      <c r="N30" s="43"/>
      <c r="O30" s="43">
        <f t="shared" si="0"/>
        <v>389.3333333333333</v>
      </c>
      <c r="P30" s="43">
        <f t="shared" si="1"/>
        <v>423.6666666666667</v>
      </c>
    </row>
    <row r="31" spans="1:16" s="2" customFormat="1" ht="11.25" customHeight="1">
      <c r="A31" s="39" t="s">
        <v>78</v>
      </c>
      <c r="B31" s="38">
        <v>92</v>
      </c>
      <c r="C31" s="38">
        <v>103</v>
      </c>
      <c r="D31" s="38">
        <v>94</v>
      </c>
      <c r="E31" s="38">
        <v>95</v>
      </c>
      <c r="F31" s="38">
        <v>95</v>
      </c>
      <c r="G31" s="38">
        <v>96</v>
      </c>
      <c r="H31" s="38">
        <v>97</v>
      </c>
      <c r="I31" s="38">
        <v>94</v>
      </c>
      <c r="J31" s="38">
        <v>95</v>
      </c>
      <c r="K31" s="38">
        <v>106</v>
      </c>
      <c r="L31" s="38">
        <v>106</v>
      </c>
      <c r="M31" s="38">
        <v>110</v>
      </c>
      <c r="N31" s="38"/>
      <c r="O31" s="38"/>
      <c r="P31" s="38"/>
    </row>
    <row r="32" spans="1:16" s="2" customFormat="1" ht="11.25" customHeight="1">
      <c r="A32" s="39" t="s">
        <v>71</v>
      </c>
      <c r="B32" s="38">
        <v>36</v>
      </c>
      <c r="C32" s="38">
        <v>38</v>
      </c>
      <c r="D32" s="38">
        <v>38</v>
      </c>
      <c r="E32" s="38">
        <v>39</v>
      </c>
      <c r="F32" s="38">
        <v>39</v>
      </c>
      <c r="G32" s="38">
        <v>41</v>
      </c>
      <c r="H32" s="38">
        <v>42</v>
      </c>
      <c r="I32" s="38">
        <v>41</v>
      </c>
      <c r="J32" s="38">
        <v>41</v>
      </c>
      <c r="K32" s="38">
        <v>49</v>
      </c>
      <c r="L32" s="38">
        <v>49</v>
      </c>
      <c r="M32" s="38">
        <v>51</v>
      </c>
      <c r="N32" s="38"/>
      <c r="O32" s="38"/>
      <c r="P32" s="38"/>
    </row>
    <row r="33" spans="1:16" s="2" customFormat="1" ht="11.25" customHeight="1">
      <c r="A33" s="39" t="s">
        <v>72</v>
      </c>
      <c r="B33" s="38">
        <v>56</v>
      </c>
      <c r="C33" s="38">
        <v>65</v>
      </c>
      <c r="D33" s="38">
        <v>56</v>
      </c>
      <c r="E33" s="38">
        <v>56</v>
      </c>
      <c r="F33" s="38">
        <v>56</v>
      </c>
      <c r="G33" s="38">
        <v>55</v>
      </c>
      <c r="H33" s="38">
        <v>55</v>
      </c>
      <c r="I33" s="38">
        <v>53</v>
      </c>
      <c r="J33" s="38">
        <v>54</v>
      </c>
      <c r="K33" s="38">
        <v>57</v>
      </c>
      <c r="L33" s="38">
        <v>57</v>
      </c>
      <c r="M33" s="38">
        <v>59</v>
      </c>
      <c r="N33" s="38"/>
      <c r="O33" s="38"/>
      <c r="P33" s="38"/>
    </row>
    <row r="34" spans="1:16" s="2" customFormat="1" ht="11.25" customHeight="1">
      <c r="A34" s="39" t="s">
        <v>73</v>
      </c>
      <c r="B34" s="38">
        <v>167</v>
      </c>
      <c r="C34" s="38">
        <v>170</v>
      </c>
      <c r="D34" s="38">
        <v>171</v>
      </c>
      <c r="E34" s="38">
        <v>169</v>
      </c>
      <c r="F34" s="38">
        <v>172</v>
      </c>
      <c r="G34" s="38">
        <v>168</v>
      </c>
      <c r="H34" s="38">
        <v>166</v>
      </c>
      <c r="I34" s="38">
        <v>168</v>
      </c>
      <c r="J34" s="38">
        <v>169</v>
      </c>
      <c r="K34" s="38">
        <v>169</v>
      </c>
      <c r="L34" s="38">
        <v>171</v>
      </c>
      <c r="M34" s="38">
        <v>172</v>
      </c>
      <c r="N34" s="38"/>
      <c r="O34" s="38"/>
      <c r="P34" s="38"/>
    </row>
    <row r="35" spans="1:16" s="2" customFormat="1" ht="11.25" customHeight="1">
      <c r="A35" s="39" t="s">
        <v>74</v>
      </c>
      <c r="B35" s="38">
        <v>259</v>
      </c>
      <c r="C35" s="38">
        <v>273</v>
      </c>
      <c r="D35" s="38">
        <v>265</v>
      </c>
      <c r="E35" s="38">
        <v>264</v>
      </c>
      <c r="F35" s="38">
        <v>267</v>
      </c>
      <c r="G35" s="38">
        <v>264</v>
      </c>
      <c r="H35" s="38">
        <v>263</v>
      </c>
      <c r="I35" s="38">
        <v>262</v>
      </c>
      <c r="J35" s="38">
        <v>264</v>
      </c>
      <c r="K35" s="38">
        <v>275</v>
      </c>
      <c r="L35" s="38">
        <v>277</v>
      </c>
      <c r="M35" s="38">
        <v>282</v>
      </c>
      <c r="N35" s="38"/>
      <c r="O35" s="38"/>
      <c r="P35" s="38"/>
    </row>
    <row r="36" spans="1:16" s="2" customFormat="1" ht="11.25" customHeight="1">
      <c r="A36" s="39" t="s">
        <v>75</v>
      </c>
      <c r="B36" s="38">
        <v>121</v>
      </c>
      <c r="C36" s="38">
        <v>123</v>
      </c>
      <c r="D36" s="38">
        <v>127</v>
      </c>
      <c r="E36" s="38">
        <v>137</v>
      </c>
      <c r="F36" s="38">
        <v>135</v>
      </c>
      <c r="G36" s="38">
        <v>138</v>
      </c>
      <c r="H36" s="38">
        <v>139</v>
      </c>
      <c r="I36" s="38">
        <v>138</v>
      </c>
      <c r="J36" s="38">
        <v>137</v>
      </c>
      <c r="K36" s="38">
        <v>148</v>
      </c>
      <c r="L36" s="38">
        <v>147</v>
      </c>
      <c r="M36" s="38">
        <v>142</v>
      </c>
      <c r="N36" s="38"/>
      <c r="O36" s="38"/>
      <c r="P36" s="38"/>
    </row>
    <row r="37" spans="1:16" s="2" customFormat="1" ht="11.25" customHeight="1">
      <c r="A37" s="39" t="s">
        <v>79</v>
      </c>
      <c r="B37" s="38">
        <v>110</v>
      </c>
      <c r="C37" s="38">
        <v>112</v>
      </c>
      <c r="D37" s="38">
        <v>116</v>
      </c>
      <c r="E37" s="38">
        <v>126</v>
      </c>
      <c r="F37" s="38">
        <v>124</v>
      </c>
      <c r="G37" s="38">
        <v>127</v>
      </c>
      <c r="H37" s="38">
        <v>130</v>
      </c>
      <c r="I37" s="38">
        <v>128</v>
      </c>
      <c r="J37" s="38">
        <v>125</v>
      </c>
      <c r="K37" s="38">
        <v>135</v>
      </c>
      <c r="L37" s="38">
        <v>134</v>
      </c>
      <c r="M37" s="38">
        <v>129</v>
      </c>
      <c r="N37" s="38"/>
      <c r="O37" s="38"/>
      <c r="P37" s="38"/>
    </row>
    <row r="38" spans="1:16" s="2" customFormat="1" ht="11.25" customHeight="1">
      <c r="A38" s="39" t="s">
        <v>101</v>
      </c>
      <c r="B38" s="38">
        <v>11</v>
      </c>
      <c r="C38" s="38">
        <v>11</v>
      </c>
      <c r="D38" s="38">
        <v>11</v>
      </c>
      <c r="E38" s="38">
        <v>11</v>
      </c>
      <c r="F38" s="38">
        <v>11</v>
      </c>
      <c r="G38" s="38">
        <v>11</v>
      </c>
      <c r="H38" s="38">
        <v>9</v>
      </c>
      <c r="I38" s="38">
        <v>10</v>
      </c>
      <c r="J38" s="38">
        <v>12</v>
      </c>
      <c r="K38" s="38">
        <v>13</v>
      </c>
      <c r="L38" s="38">
        <v>13</v>
      </c>
      <c r="M38" s="38">
        <v>13</v>
      </c>
      <c r="N38" s="38"/>
      <c r="O38" s="38"/>
      <c r="P38" s="38"/>
    </row>
    <row r="39" spans="1:9" s="2" customFormat="1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s="2" customFormat="1" ht="12.75">
      <c r="A40" s="44"/>
    </row>
    <row r="41" spans="1:14" s="2" customFormat="1" ht="12.75">
      <c r="A41" s="69" t="s">
        <v>116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  <row r="42" spans="1:20" ht="12.75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4"/>
      <c r="L42" s="4"/>
      <c r="M42" s="4"/>
      <c r="N42" s="4"/>
      <c r="Q42" s="4"/>
      <c r="R42" s="4"/>
      <c r="S42" s="4"/>
      <c r="T42" s="4"/>
    </row>
    <row r="43" spans="1:20" ht="12.7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4"/>
      <c r="L43" s="4"/>
      <c r="M43" s="4"/>
      <c r="N43" s="4"/>
      <c r="Q43" s="4"/>
      <c r="R43" s="4"/>
      <c r="S43" s="4"/>
      <c r="T43" s="4"/>
    </row>
    <row r="44" spans="1:20" ht="12.75">
      <c r="A44" s="4"/>
      <c r="B44" s="73"/>
      <c r="C44" s="73"/>
      <c r="D44" s="73"/>
      <c r="E44" s="73"/>
      <c r="F44" s="73"/>
      <c r="G44" s="73"/>
      <c r="H44" s="73"/>
      <c r="I44" s="73"/>
      <c r="J44" s="73"/>
      <c r="K44" s="4"/>
      <c r="L44" s="4"/>
      <c r="M44" s="4"/>
      <c r="N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Q50" s="4"/>
      <c r="R50" s="4"/>
      <c r="S50" s="4"/>
      <c r="T50" s="4"/>
    </row>
  </sheetData>
  <sheetProtection/>
  <mergeCells count="4">
    <mergeCell ref="A1:N1"/>
    <mergeCell ref="B6:N6"/>
    <mergeCell ref="B43:J43"/>
    <mergeCell ref="B44:J44"/>
  </mergeCells>
  <hyperlinks>
    <hyperlink ref="G2" location="'INDICE DATI'!A1" display="Indice Tavole Dati"/>
  </hyperlinks>
  <printOptions/>
  <pageMargins left="0.75" right="0.75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24">
      <selection activeCell="I42" sqref="I42"/>
    </sheetView>
  </sheetViews>
  <sheetFormatPr defaultColWidth="9.57421875" defaultRowHeight="15"/>
  <cols>
    <col min="1" max="1" width="30.7109375" style="47" customWidth="1"/>
    <col min="2" max="14" width="9.57421875" style="47" customWidth="1"/>
    <col min="15" max="250" width="9.140625" style="47" customWidth="1"/>
    <col min="251" max="251" width="0" style="47" hidden="1" customWidth="1"/>
    <col min="252" max="252" width="30.7109375" style="47" customWidth="1"/>
    <col min="253" max="16384" width="9.57421875" style="47" customWidth="1"/>
  </cols>
  <sheetData>
    <row r="1" spans="1:20" ht="18" customHeight="1">
      <c r="A1" s="74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8" t="s">
        <v>80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6" t="s">
        <v>84</v>
      </c>
      <c r="B3" s="7" t="s">
        <v>85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8" t="s">
        <v>86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0.5" customHeight="1">
      <c r="A6" s="9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  <c r="Q6" s="4"/>
      <c r="R6" s="4"/>
      <c r="S6" s="4"/>
      <c r="T6" s="4"/>
    </row>
    <row r="7" spans="1:14" s="2" customFormat="1" ht="12.75">
      <c r="A7" s="46" t="s">
        <v>0</v>
      </c>
      <c r="B7" s="54">
        <v>2000</v>
      </c>
      <c r="C7" s="54">
        <v>2001</v>
      </c>
      <c r="D7" s="54">
        <v>2002</v>
      </c>
      <c r="E7" s="54">
        <v>2003</v>
      </c>
      <c r="F7" s="54">
        <v>2004</v>
      </c>
      <c r="G7" s="54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4">
        <v>2012</v>
      </c>
    </row>
    <row r="8" spans="1:16" s="2" customFormat="1" ht="11.25" customHeight="1">
      <c r="A8" s="35" t="s">
        <v>1</v>
      </c>
      <c r="B8" s="57">
        <v>753876</v>
      </c>
      <c r="C8" s="57">
        <v>675281</v>
      </c>
      <c r="D8" s="57">
        <v>697082</v>
      </c>
      <c r="E8" s="57">
        <v>649341</v>
      </c>
      <c r="F8" s="57">
        <v>760417</v>
      </c>
      <c r="G8" s="57">
        <v>703028</v>
      </c>
      <c r="H8" s="57">
        <v>1152636</v>
      </c>
      <c r="I8" s="57">
        <v>1163381</v>
      </c>
      <c r="J8" s="57">
        <v>995421</v>
      </c>
      <c r="K8" s="57">
        <v>976156</v>
      </c>
      <c r="L8" s="57">
        <v>1182561</v>
      </c>
      <c r="M8" s="57">
        <v>1420053</v>
      </c>
      <c r="N8" s="36"/>
      <c r="O8" s="3"/>
      <c r="P8" s="3"/>
    </row>
    <row r="9" spans="1:16" s="2" customFormat="1" ht="11.25" customHeight="1">
      <c r="A9" s="37" t="s">
        <v>2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38"/>
      <c r="O9" s="3"/>
      <c r="P9" s="3"/>
    </row>
    <row r="10" spans="1:16" s="2" customFormat="1" ht="11.25" customHeight="1">
      <c r="A10" s="39" t="s">
        <v>3</v>
      </c>
      <c r="B10" s="58">
        <v>1211870</v>
      </c>
      <c r="C10" s="58">
        <v>1261901</v>
      </c>
      <c r="D10" s="58">
        <v>1375581</v>
      </c>
      <c r="E10" s="58">
        <v>1202090</v>
      </c>
      <c r="F10" s="58">
        <v>1214292</v>
      </c>
      <c r="G10" s="58">
        <v>1227124</v>
      </c>
      <c r="H10" s="58">
        <v>1384460</v>
      </c>
      <c r="I10" s="58">
        <v>1358950</v>
      </c>
      <c r="J10" s="58">
        <v>1286249</v>
      </c>
      <c r="K10" s="58">
        <v>1434886</v>
      </c>
      <c r="L10" s="58">
        <v>1395358</v>
      </c>
      <c r="M10" s="58">
        <v>1414820</v>
      </c>
      <c r="N10" s="38"/>
      <c r="O10" s="3"/>
      <c r="P10" s="3"/>
    </row>
    <row r="11" spans="1:16" s="2" customFormat="1" ht="11.25" customHeight="1">
      <c r="A11" s="39" t="s">
        <v>68</v>
      </c>
      <c r="B11" s="58">
        <v>526</v>
      </c>
      <c r="C11" s="58">
        <v>489</v>
      </c>
      <c r="D11" s="58">
        <v>488</v>
      </c>
      <c r="E11" s="58">
        <v>402</v>
      </c>
      <c r="F11" s="58">
        <v>436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38"/>
      <c r="O11" s="3"/>
      <c r="P11" s="3"/>
    </row>
    <row r="12" spans="1:16" s="2" customFormat="1" ht="11.25" customHeight="1">
      <c r="A12" s="40" t="s">
        <v>69</v>
      </c>
      <c r="B12" s="59">
        <v>526</v>
      </c>
      <c r="C12" s="59">
        <v>489</v>
      </c>
      <c r="D12" s="59">
        <v>488</v>
      </c>
      <c r="E12" s="59">
        <v>402</v>
      </c>
      <c r="F12" s="59">
        <v>436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41"/>
      <c r="O12" s="3"/>
      <c r="P12" s="3"/>
    </row>
    <row r="13" spans="1:16" s="2" customFormat="1" ht="11.25" customHeight="1">
      <c r="A13" s="40" t="s">
        <v>70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41"/>
      <c r="O13" s="3"/>
      <c r="P13" s="3"/>
    </row>
    <row r="14" spans="1:16" s="2" customFormat="1" ht="11.25" customHeight="1">
      <c r="A14" s="39" t="s">
        <v>7</v>
      </c>
      <c r="B14" s="58">
        <v>701859</v>
      </c>
      <c r="C14" s="58">
        <v>707819</v>
      </c>
      <c r="D14" s="58">
        <v>875048</v>
      </c>
      <c r="E14" s="58">
        <v>938199</v>
      </c>
      <c r="F14" s="58">
        <v>971866</v>
      </c>
      <c r="G14" s="58">
        <v>983507</v>
      </c>
      <c r="H14" s="58">
        <v>943934</v>
      </c>
      <c r="I14" s="58">
        <v>985969</v>
      </c>
      <c r="J14" s="58">
        <v>961203</v>
      </c>
      <c r="K14" s="58">
        <v>924252</v>
      </c>
      <c r="L14" s="58">
        <v>925588</v>
      </c>
      <c r="M14" s="58">
        <v>981844</v>
      </c>
      <c r="N14" s="38"/>
      <c r="O14" s="3"/>
      <c r="P14" s="3"/>
    </row>
    <row r="15" spans="1:16" s="2" customFormat="1" ht="11.25" customHeight="1">
      <c r="A15" s="39" t="s">
        <v>8</v>
      </c>
      <c r="B15" s="58">
        <v>2224932</v>
      </c>
      <c r="C15" s="58">
        <v>2008583</v>
      </c>
      <c r="D15" s="58">
        <v>2768605</v>
      </c>
      <c r="E15" s="58">
        <v>3385765</v>
      </c>
      <c r="F15" s="58">
        <v>3579417</v>
      </c>
      <c r="G15" s="58">
        <v>4182382</v>
      </c>
      <c r="H15" s="58">
        <v>4084126</v>
      </c>
      <c r="I15" s="58">
        <v>3749453</v>
      </c>
      <c r="J15" s="58">
        <v>3409298</v>
      </c>
      <c r="K15" s="58">
        <v>3513624</v>
      </c>
      <c r="L15" s="58">
        <v>3729394</v>
      </c>
      <c r="M15" s="58">
        <v>3606388</v>
      </c>
      <c r="N15" s="38"/>
      <c r="O15" s="3"/>
      <c r="P15" s="3"/>
    </row>
    <row r="16" spans="1:16" s="2" customFormat="1" ht="11.25" customHeight="1">
      <c r="A16" s="39" t="s">
        <v>9</v>
      </c>
      <c r="B16" s="58">
        <v>101554</v>
      </c>
      <c r="C16" s="58">
        <v>82662</v>
      </c>
      <c r="D16" s="58">
        <v>89230</v>
      </c>
      <c r="E16" s="58">
        <v>78323</v>
      </c>
      <c r="F16" s="58">
        <v>141058</v>
      </c>
      <c r="G16" s="58">
        <v>81760</v>
      </c>
      <c r="H16" s="58">
        <v>79162</v>
      </c>
      <c r="I16" s="58">
        <v>77637</v>
      </c>
      <c r="J16" s="58">
        <v>75778</v>
      </c>
      <c r="K16" s="58">
        <v>75215</v>
      </c>
      <c r="L16" s="58">
        <v>87928</v>
      </c>
      <c r="M16" s="58">
        <v>90620</v>
      </c>
      <c r="N16" s="38"/>
      <c r="O16" s="3"/>
      <c r="P16" s="3"/>
    </row>
    <row r="17" spans="1:16" s="2" customFormat="1" ht="11.25" customHeight="1">
      <c r="A17" s="39" t="s">
        <v>10</v>
      </c>
      <c r="B17" s="58">
        <v>881033</v>
      </c>
      <c r="C17" s="58">
        <v>968581</v>
      </c>
      <c r="D17" s="58">
        <v>1018938</v>
      </c>
      <c r="E17" s="58">
        <v>1049484</v>
      </c>
      <c r="F17" s="58">
        <v>915601</v>
      </c>
      <c r="G17" s="58">
        <v>799432</v>
      </c>
      <c r="H17" s="58">
        <v>851646</v>
      </c>
      <c r="I17" s="58">
        <v>863614</v>
      </c>
      <c r="J17" s="58">
        <v>844021</v>
      </c>
      <c r="K17" s="58">
        <v>759511</v>
      </c>
      <c r="L17" s="58">
        <v>787729</v>
      </c>
      <c r="M17" s="58">
        <v>805038</v>
      </c>
      <c r="N17" s="38"/>
      <c r="O17" s="3"/>
      <c r="P17" s="3"/>
    </row>
    <row r="18" spans="1:16" s="2" customFormat="1" ht="11.25" customHeight="1">
      <c r="A18" s="39" t="s">
        <v>11</v>
      </c>
      <c r="B18" s="58">
        <v>5988430</v>
      </c>
      <c r="C18" s="58">
        <v>6088555</v>
      </c>
      <c r="D18" s="58">
        <v>5680393</v>
      </c>
      <c r="E18" s="58">
        <v>5283392</v>
      </c>
      <c r="F18" s="58">
        <v>5400545</v>
      </c>
      <c r="G18" s="58">
        <v>5452701</v>
      </c>
      <c r="H18" s="58">
        <v>5910619</v>
      </c>
      <c r="I18" s="58">
        <v>6000801</v>
      </c>
      <c r="J18" s="58">
        <v>5550634</v>
      </c>
      <c r="K18" s="58">
        <v>5212790</v>
      </c>
      <c r="L18" s="58">
        <v>5428795</v>
      </c>
      <c r="M18" s="58">
        <v>5709685</v>
      </c>
      <c r="N18" s="38"/>
      <c r="O18" s="3"/>
      <c r="P18" s="3"/>
    </row>
    <row r="19" spans="1:16" s="2" customFormat="1" ht="11.25" customHeight="1">
      <c r="A19" s="39" t="s">
        <v>12</v>
      </c>
      <c r="B19" s="58">
        <v>304287</v>
      </c>
      <c r="C19" s="58">
        <v>278940</v>
      </c>
      <c r="D19" s="58">
        <v>322391</v>
      </c>
      <c r="E19" s="58">
        <v>282645</v>
      </c>
      <c r="F19" s="58">
        <v>343721</v>
      </c>
      <c r="G19" s="58">
        <v>236355</v>
      </c>
      <c r="H19" s="58">
        <v>235779</v>
      </c>
      <c r="I19" s="58">
        <v>266566</v>
      </c>
      <c r="J19" s="58">
        <v>256917</v>
      </c>
      <c r="K19" s="58">
        <v>215839</v>
      </c>
      <c r="L19" s="58">
        <v>233163</v>
      </c>
      <c r="M19" s="58">
        <v>236551</v>
      </c>
      <c r="N19" s="38"/>
      <c r="O19" s="3"/>
      <c r="P19" s="3"/>
    </row>
    <row r="20" spans="1:16" s="2" customFormat="1" ht="11.25" customHeight="1">
      <c r="A20" s="39" t="s">
        <v>13</v>
      </c>
      <c r="B20" s="58">
        <v>486971</v>
      </c>
      <c r="C20" s="58">
        <v>511245</v>
      </c>
      <c r="D20" s="58">
        <v>505796</v>
      </c>
      <c r="E20" s="58">
        <v>466676</v>
      </c>
      <c r="F20" s="58">
        <v>484456</v>
      </c>
      <c r="G20" s="58">
        <v>463094</v>
      </c>
      <c r="H20" s="58">
        <v>488162</v>
      </c>
      <c r="I20" s="58">
        <v>470397</v>
      </c>
      <c r="J20" s="58">
        <v>470186</v>
      </c>
      <c r="K20" s="58">
        <v>522346</v>
      </c>
      <c r="L20" s="58">
        <v>477896</v>
      </c>
      <c r="M20" s="58">
        <v>469953</v>
      </c>
      <c r="N20" s="38"/>
      <c r="O20" s="3"/>
      <c r="P20" s="3"/>
    </row>
    <row r="21" spans="1:16" s="2" customFormat="1" ht="11.25" customHeight="1">
      <c r="A21" s="39" t="s">
        <v>14</v>
      </c>
      <c r="B21" s="58">
        <v>9804666</v>
      </c>
      <c r="C21" s="58">
        <v>9510902</v>
      </c>
      <c r="D21" s="58">
        <v>9410445</v>
      </c>
      <c r="E21" s="58">
        <v>9345874</v>
      </c>
      <c r="F21" s="58">
        <v>10345659</v>
      </c>
      <c r="G21" s="58">
        <v>10949011</v>
      </c>
      <c r="H21" s="58">
        <v>11142598</v>
      </c>
      <c r="I21" s="58">
        <v>11353679</v>
      </c>
      <c r="J21" s="58">
        <v>12083614</v>
      </c>
      <c r="K21" s="58">
        <v>11678874</v>
      </c>
      <c r="L21" s="58">
        <v>15407652</v>
      </c>
      <c r="M21" s="58">
        <v>17517759</v>
      </c>
      <c r="N21" s="38"/>
      <c r="O21" s="3"/>
      <c r="P21" s="3"/>
    </row>
    <row r="22" spans="1:16" s="2" customFormat="1" ht="11.25" customHeight="1">
      <c r="A22" s="39" t="s">
        <v>15</v>
      </c>
      <c r="B22" s="58">
        <v>161725</v>
      </c>
      <c r="C22" s="58">
        <v>163061</v>
      </c>
      <c r="D22" s="58">
        <v>200139</v>
      </c>
      <c r="E22" s="58">
        <v>201424</v>
      </c>
      <c r="F22" s="58">
        <v>178401</v>
      </c>
      <c r="G22" s="58">
        <v>171067</v>
      </c>
      <c r="H22" s="58">
        <v>183559</v>
      </c>
      <c r="I22" s="58">
        <v>173538</v>
      </c>
      <c r="J22" s="58">
        <v>185071</v>
      </c>
      <c r="K22" s="58">
        <v>63813</v>
      </c>
      <c r="L22" s="58">
        <v>135178</v>
      </c>
      <c r="M22" s="58">
        <v>145337</v>
      </c>
      <c r="N22" s="38"/>
      <c r="O22" s="3"/>
      <c r="P22" s="3"/>
    </row>
    <row r="23" spans="1:16" s="2" customFormat="1" ht="11.25" customHeight="1">
      <c r="A23" s="39" t="s">
        <v>16</v>
      </c>
      <c r="B23" s="58">
        <v>52596</v>
      </c>
      <c r="C23" s="58">
        <v>46455</v>
      </c>
      <c r="D23" s="58">
        <v>54483</v>
      </c>
      <c r="E23" s="58">
        <v>51424</v>
      </c>
      <c r="F23" s="58">
        <v>42685</v>
      </c>
      <c r="G23" s="58">
        <v>41339</v>
      </c>
      <c r="H23" s="58">
        <v>42185</v>
      </c>
      <c r="I23" s="58">
        <v>40397</v>
      </c>
      <c r="J23" s="58">
        <v>43213</v>
      </c>
      <c r="K23" s="58">
        <v>35581</v>
      </c>
      <c r="L23" s="58">
        <v>60497</v>
      </c>
      <c r="M23" s="58">
        <v>60214</v>
      </c>
      <c r="N23" s="38"/>
      <c r="O23" s="3"/>
      <c r="P23" s="3"/>
    </row>
    <row r="24" spans="1:16" s="2" customFormat="1" ht="11.25" customHeight="1">
      <c r="A24" s="39" t="s">
        <v>17</v>
      </c>
      <c r="B24" s="58">
        <v>6142184</v>
      </c>
      <c r="C24" s="58">
        <v>5893972</v>
      </c>
      <c r="D24" s="58">
        <v>5836002</v>
      </c>
      <c r="E24" s="58">
        <v>6166108</v>
      </c>
      <c r="F24" s="58">
        <v>6513497</v>
      </c>
      <c r="G24" s="58">
        <v>6463951</v>
      </c>
      <c r="H24" s="58">
        <v>6769725</v>
      </c>
      <c r="I24" s="58">
        <v>6707098</v>
      </c>
      <c r="J24" s="58">
        <v>5769946</v>
      </c>
      <c r="K24" s="58">
        <v>5796497</v>
      </c>
      <c r="L24" s="58">
        <v>6244332</v>
      </c>
      <c r="M24" s="58">
        <v>6338393</v>
      </c>
      <c r="N24" s="38"/>
      <c r="O24" s="3"/>
      <c r="P24" s="3"/>
    </row>
    <row r="25" spans="1:16" s="2" customFormat="1" ht="11.25" customHeight="1">
      <c r="A25" s="39" t="s">
        <v>18</v>
      </c>
      <c r="B25" s="58">
        <v>370094</v>
      </c>
      <c r="C25" s="58">
        <v>391981</v>
      </c>
      <c r="D25" s="58">
        <v>479644</v>
      </c>
      <c r="E25" s="58">
        <v>444816</v>
      </c>
      <c r="F25" s="58">
        <v>431350</v>
      </c>
      <c r="G25" s="58">
        <v>454013</v>
      </c>
      <c r="H25" s="58">
        <v>442569</v>
      </c>
      <c r="I25" s="58">
        <v>425262</v>
      </c>
      <c r="J25" s="58">
        <v>441599</v>
      </c>
      <c r="K25" s="58">
        <v>485169</v>
      </c>
      <c r="L25" s="58">
        <v>542464</v>
      </c>
      <c r="M25" s="58">
        <v>570348</v>
      </c>
      <c r="N25" s="38"/>
      <c r="O25" s="3"/>
      <c r="P25" s="3"/>
    </row>
    <row r="26" spans="1:16" s="2" customFormat="1" ht="11.25" customHeight="1">
      <c r="A26" s="39" t="s">
        <v>19</v>
      </c>
      <c r="B26" s="58">
        <v>244917</v>
      </c>
      <c r="C26" s="58">
        <v>247317</v>
      </c>
      <c r="D26" s="58">
        <v>242077</v>
      </c>
      <c r="E26" s="58">
        <v>257216</v>
      </c>
      <c r="F26" s="58">
        <v>287973</v>
      </c>
      <c r="G26" s="58">
        <v>265126</v>
      </c>
      <c r="H26" s="58">
        <v>276442</v>
      </c>
      <c r="I26" s="58">
        <v>244495</v>
      </c>
      <c r="J26" s="58">
        <v>225215</v>
      </c>
      <c r="K26" s="58">
        <v>188024</v>
      </c>
      <c r="L26" s="58">
        <v>225545</v>
      </c>
      <c r="M26" s="58">
        <v>200872</v>
      </c>
      <c r="N26" s="38"/>
      <c r="O26" s="3"/>
      <c r="P26" s="3"/>
    </row>
    <row r="27" spans="1:16" s="2" customFormat="1" ht="11.25" customHeight="1">
      <c r="A27" s="39" t="s">
        <v>20</v>
      </c>
      <c r="B27" s="58">
        <v>378576</v>
      </c>
      <c r="C27" s="58">
        <v>374825</v>
      </c>
      <c r="D27" s="58">
        <v>391976</v>
      </c>
      <c r="E27" s="58">
        <v>370089</v>
      </c>
      <c r="F27" s="58">
        <v>364684</v>
      </c>
      <c r="G27" s="58">
        <v>305107</v>
      </c>
      <c r="H27" s="58">
        <v>321340</v>
      </c>
      <c r="I27" s="58">
        <v>299826</v>
      </c>
      <c r="J27" s="58">
        <v>277945</v>
      </c>
      <c r="K27" s="58">
        <v>251574</v>
      </c>
      <c r="L27" s="58">
        <v>162369</v>
      </c>
      <c r="M27" s="58">
        <v>170543</v>
      </c>
      <c r="N27" s="38"/>
      <c r="O27" s="3"/>
      <c r="P27" s="3"/>
    </row>
    <row r="28" spans="1:16" s="2" customFormat="1" ht="11.25" customHeight="1">
      <c r="A28" s="39" t="s">
        <v>21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38"/>
      <c r="O28" s="3"/>
      <c r="P28" s="3"/>
    </row>
    <row r="29" spans="1:16" s="2" customFormat="1" ht="11.25" customHeight="1">
      <c r="A29" s="39" t="s">
        <v>22</v>
      </c>
      <c r="B29" s="58">
        <v>365730</v>
      </c>
      <c r="C29" s="58">
        <v>330451</v>
      </c>
      <c r="D29" s="58">
        <v>320169</v>
      </c>
      <c r="E29" s="58">
        <v>277975</v>
      </c>
      <c r="F29" s="58">
        <v>250582</v>
      </c>
      <c r="G29" s="58">
        <v>269140</v>
      </c>
      <c r="H29" s="58">
        <v>265649</v>
      </c>
      <c r="I29" s="58">
        <v>262034</v>
      </c>
      <c r="J29" s="58">
        <v>230338</v>
      </c>
      <c r="K29" s="58">
        <v>245993</v>
      </c>
      <c r="L29" s="58">
        <v>310512</v>
      </c>
      <c r="M29" s="58">
        <v>396028</v>
      </c>
      <c r="N29" s="38"/>
      <c r="O29" s="3"/>
      <c r="P29" s="3"/>
    </row>
    <row r="30" spans="1:16" s="2" customFormat="1" ht="11.25" customHeight="1">
      <c r="A30" s="42" t="s">
        <v>30</v>
      </c>
      <c r="B30" s="60">
        <v>30175826</v>
      </c>
      <c r="C30" s="60">
        <v>29543020</v>
      </c>
      <c r="D30" s="60">
        <v>30268487</v>
      </c>
      <c r="E30" s="60">
        <v>30451243</v>
      </c>
      <c r="F30" s="60">
        <v>32226640</v>
      </c>
      <c r="G30" s="60">
        <v>33048137</v>
      </c>
      <c r="H30" s="60">
        <v>34574591</v>
      </c>
      <c r="I30" s="60">
        <v>34443097</v>
      </c>
      <c r="J30" s="60">
        <v>33106648</v>
      </c>
      <c r="K30" s="60">
        <v>32380144</v>
      </c>
      <c r="L30" s="60">
        <v>37336961</v>
      </c>
      <c r="M30" s="60">
        <v>40134446</v>
      </c>
      <c r="N30" s="43"/>
      <c r="O30" s="3"/>
      <c r="P30" s="3"/>
    </row>
    <row r="31" spans="1:16" s="2" customFormat="1" ht="11.25" customHeight="1">
      <c r="A31" s="39" t="s">
        <v>78</v>
      </c>
      <c r="B31" s="58">
        <v>5875650</v>
      </c>
      <c r="C31" s="58">
        <v>5705316</v>
      </c>
      <c r="D31" s="58">
        <v>6824972</v>
      </c>
      <c r="E31" s="58">
        <v>7303604</v>
      </c>
      <c r="F31" s="58">
        <v>7583087</v>
      </c>
      <c r="G31" s="58">
        <v>7977233</v>
      </c>
      <c r="H31" s="58">
        <v>8495964</v>
      </c>
      <c r="I31" s="58">
        <v>8199004</v>
      </c>
      <c r="J31" s="58">
        <v>7571970</v>
      </c>
      <c r="K31" s="58">
        <v>7683644</v>
      </c>
      <c r="L31" s="58">
        <v>8108558</v>
      </c>
      <c r="M31" s="58">
        <v>8318763</v>
      </c>
      <c r="N31" s="38"/>
      <c r="O31" s="3"/>
      <c r="P31" s="3"/>
    </row>
    <row r="32" spans="1:16" s="2" customFormat="1" ht="11.25" customHeight="1">
      <c r="A32" s="39" t="s">
        <v>71</v>
      </c>
      <c r="B32" s="58">
        <v>2067300</v>
      </c>
      <c r="C32" s="58">
        <v>2019844</v>
      </c>
      <c r="D32" s="58">
        <v>2161893</v>
      </c>
      <c r="E32" s="58">
        <v>1929754</v>
      </c>
      <c r="F32" s="58">
        <v>2115767</v>
      </c>
      <c r="G32" s="58">
        <v>2011912</v>
      </c>
      <c r="H32" s="58">
        <v>2616258</v>
      </c>
      <c r="I32" s="58">
        <v>2599968</v>
      </c>
      <c r="J32" s="58">
        <v>2357448</v>
      </c>
      <c r="K32" s="58">
        <v>2486257</v>
      </c>
      <c r="L32" s="58">
        <v>2665847</v>
      </c>
      <c r="M32" s="58">
        <v>2925493</v>
      </c>
      <c r="N32" s="38"/>
      <c r="O32" s="3"/>
      <c r="P32" s="3"/>
    </row>
    <row r="33" spans="1:16" s="2" customFormat="1" ht="11.25" customHeight="1">
      <c r="A33" s="39" t="s">
        <v>72</v>
      </c>
      <c r="B33" s="58">
        <v>3808350</v>
      </c>
      <c r="C33" s="58">
        <v>3685472</v>
      </c>
      <c r="D33" s="58">
        <v>4663079</v>
      </c>
      <c r="E33" s="58">
        <v>5373850</v>
      </c>
      <c r="F33" s="58">
        <v>5467320</v>
      </c>
      <c r="G33" s="58">
        <v>5965321</v>
      </c>
      <c r="H33" s="58">
        <v>5879706</v>
      </c>
      <c r="I33" s="58">
        <v>5599036</v>
      </c>
      <c r="J33" s="58">
        <v>5214522</v>
      </c>
      <c r="K33" s="58">
        <v>5197387</v>
      </c>
      <c r="L33" s="58">
        <v>5442711</v>
      </c>
      <c r="M33" s="58">
        <v>5393270</v>
      </c>
      <c r="N33" s="38"/>
      <c r="O33" s="3"/>
      <c r="P33" s="3"/>
    </row>
    <row r="34" spans="1:16" s="2" customFormat="1" ht="11.25" customHeight="1">
      <c r="A34" s="39" t="s">
        <v>73</v>
      </c>
      <c r="B34" s="58">
        <v>16584354</v>
      </c>
      <c r="C34" s="58">
        <v>16389642</v>
      </c>
      <c r="D34" s="58">
        <v>15919025</v>
      </c>
      <c r="E34" s="58">
        <v>15378587</v>
      </c>
      <c r="F34" s="58">
        <v>16574381</v>
      </c>
      <c r="G34" s="58">
        <v>17101161</v>
      </c>
      <c r="H34" s="58">
        <v>17777158</v>
      </c>
      <c r="I34" s="58">
        <v>18091443</v>
      </c>
      <c r="J34" s="58">
        <v>18361351</v>
      </c>
      <c r="K34" s="58">
        <v>17629849</v>
      </c>
      <c r="L34" s="58">
        <v>21547506</v>
      </c>
      <c r="M34" s="58">
        <v>23933948</v>
      </c>
      <c r="N34" s="38"/>
      <c r="O34" s="3"/>
      <c r="P34" s="3"/>
    </row>
    <row r="35" spans="1:16" s="2" customFormat="1" ht="11.25" customHeight="1">
      <c r="A35" s="39" t="s">
        <v>74</v>
      </c>
      <c r="B35" s="58">
        <v>22460004</v>
      </c>
      <c r="C35" s="58">
        <v>22094958</v>
      </c>
      <c r="D35" s="58">
        <v>22743997</v>
      </c>
      <c r="E35" s="58">
        <v>22682191</v>
      </c>
      <c r="F35" s="58">
        <v>24157468</v>
      </c>
      <c r="G35" s="58">
        <v>25078394</v>
      </c>
      <c r="H35" s="58">
        <v>26273122</v>
      </c>
      <c r="I35" s="58">
        <v>26290447</v>
      </c>
      <c r="J35" s="58">
        <v>25933321</v>
      </c>
      <c r="K35" s="58">
        <v>25313493</v>
      </c>
      <c r="L35" s="58">
        <v>29656064</v>
      </c>
      <c r="M35" s="58">
        <v>32252711</v>
      </c>
      <c r="N35" s="38"/>
      <c r="O35" s="3"/>
      <c r="P35" s="3"/>
    </row>
    <row r="36" spans="1:16" s="2" customFormat="1" ht="11.25" customHeight="1">
      <c r="A36" s="39" t="s">
        <v>75</v>
      </c>
      <c r="B36" s="58">
        <v>7715822</v>
      </c>
      <c r="C36" s="58">
        <v>7448062</v>
      </c>
      <c r="D36" s="58">
        <v>7524490</v>
      </c>
      <c r="E36" s="58">
        <v>7769052</v>
      </c>
      <c r="F36" s="58">
        <v>8069172</v>
      </c>
      <c r="G36" s="58">
        <v>7969743</v>
      </c>
      <c r="H36" s="58">
        <v>8301469</v>
      </c>
      <c r="I36" s="58">
        <v>8152650</v>
      </c>
      <c r="J36" s="58">
        <v>7173327</v>
      </c>
      <c r="K36" s="58">
        <v>7066651</v>
      </c>
      <c r="L36" s="58">
        <v>7680897</v>
      </c>
      <c r="M36" s="58">
        <v>7881735</v>
      </c>
      <c r="N36" s="38"/>
      <c r="O36" s="3"/>
      <c r="P36" s="3"/>
    </row>
    <row r="37" spans="1:16" s="2" customFormat="1" ht="11.25" customHeight="1">
      <c r="A37" s="39" t="s">
        <v>79</v>
      </c>
      <c r="B37" s="58">
        <v>7350092</v>
      </c>
      <c r="C37" s="58">
        <v>7117611</v>
      </c>
      <c r="D37" s="58">
        <v>7204321</v>
      </c>
      <c r="E37" s="58">
        <v>7491077</v>
      </c>
      <c r="F37" s="58">
        <v>7818590</v>
      </c>
      <c r="G37" s="58">
        <v>7700603</v>
      </c>
      <c r="H37" s="58">
        <v>8035820</v>
      </c>
      <c r="I37" s="58">
        <v>7890616</v>
      </c>
      <c r="J37" s="58">
        <v>6942989</v>
      </c>
      <c r="K37" s="58">
        <v>6820658</v>
      </c>
      <c r="L37" s="58">
        <v>7370385</v>
      </c>
      <c r="M37" s="58">
        <v>7485707</v>
      </c>
      <c r="N37" s="38"/>
      <c r="O37" s="3"/>
      <c r="P37" s="3"/>
    </row>
    <row r="38" spans="1:16" s="2" customFormat="1" ht="11.25" customHeight="1">
      <c r="A38" s="39" t="s">
        <v>101</v>
      </c>
      <c r="B38" s="58">
        <v>365730</v>
      </c>
      <c r="C38" s="58">
        <v>330451</v>
      </c>
      <c r="D38" s="58">
        <v>320169</v>
      </c>
      <c r="E38" s="58">
        <v>277975</v>
      </c>
      <c r="F38" s="58">
        <v>250582</v>
      </c>
      <c r="G38" s="58">
        <v>269140</v>
      </c>
      <c r="H38" s="58">
        <v>265649</v>
      </c>
      <c r="I38" s="58">
        <v>262034</v>
      </c>
      <c r="J38" s="58">
        <v>230338</v>
      </c>
      <c r="K38" s="58">
        <v>245993</v>
      </c>
      <c r="L38" s="58">
        <v>310512</v>
      </c>
      <c r="M38" s="58">
        <v>396028</v>
      </c>
      <c r="N38" s="38"/>
      <c r="O38" s="3"/>
      <c r="P38" s="3"/>
    </row>
    <row r="39" spans="1:9" s="2" customFormat="1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s="2" customFormat="1" ht="12.75">
      <c r="A40" s="44"/>
    </row>
    <row r="41" spans="1:14" s="2" customFormat="1" ht="12.75">
      <c r="A41" s="69" t="s">
        <v>116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  <row r="42" spans="1:20" ht="12.75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73"/>
      <c r="C44" s="73"/>
      <c r="D44" s="73"/>
      <c r="E44" s="73"/>
      <c r="F44" s="73"/>
      <c r="G44" s="73"/>
      <c r="H44" s="73"/>
      <c r="I44" s="73"/>
      <c r="J44" s="73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73"/>
      <c r="C45" s="73"/>
      <c r="D45" s="73"/>
      <c r="E45" s="73"/>
      <c r="F45" s="73"/>
      <c r="G45" s="73"/>
      <c r="H45" s="73"/>
      <c r="I45" s="73"/>
      <c r="J45" s="73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73"/>
      <c r="C46" s="73"/>
      <c r="D46" s="73"/>
      <c r="E46" s="73"/>
      <c r="F46" s="73"/>
      <c r="G46" s="73"/>
      <c r="H46" s="73"/>
      <c r="I46" s="73"/>
      <c r="J46" s="73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73"/>
      <c r="C47" s="73"/>
      <c r="D47" s="73"/>
      <c r="E47" s="73"/>
      <c r="F47" s="73"/>
      <c r="G47" s="73"/>
      <c r="H47" s="73"/>
      <c r="I47" s="73"/>
      <c r="J47" s="73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73"/>
      <c r="C48" s="73"/>
      <c r="D48" s="73"/>
      <c r="E48" s="73"/>
      <c r="F48" s="73"/>
      <c r="G48" s="73"/>
      <c r="H48" s="73"/>
      <c r="I48" s="73"/>
      <c r="J48" s="73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</sheetData>
  <sheetProtection/>
  <mergeCells count="8">
    <mergeCell ref="B46:J46"/>
    <mergeCell ref="B47:J47"/>
    <mergeCell ref="B48:J48"/>
    <mergeCell ref="A1:N1"/>
    <mergeCell ref="B6:N6"/>
    <mergeCell ref="B43:J43"/>
    <mergeCell ref="B44:J44"/>
    <mergeCell ref="B45:J45"/>
  </mergeCells>
  <hyperlinks>
    <hyperlink ref="G2" location="'INDICE DATI'!A1" display="Indice Tavole Dati"/>
  </hyperlinks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22">
      <selection activeCell="I42" sqref="I42"/>
    </sheetView>
  </sheetViews>
  <sheetFormatPr defaultColWidth="6.57421875" defaultRowHeight="15"/>
  <cols>
    <col min="1" max="1" width="30.7109375" style="49" customWidth="1"/>
    <col min="2" max="14" width="6.57421875" style="49" customWidth="1"/>
    <col min="15" max="250" width="8.8515625" style="49" customWidth="1"/>
    <col min="251" max="251" width="0" style="49" hidden="1" customWidth="1"/>
    <col min="252" max="252" width="30.7109375" style="49" customWidth="1"/>
    <col min="253" max="16384" width="6.57421875" style="49" customWidth="1"/>
  </cols>
  <sheetData>
    <row r="1" spans="1:20" ht="18" customHeight="1">
      <c r="A1" s="74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8" t="s">
        <v>24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7" t="s">
        <v>49</v>
      </c>
      <c r="B3" s="28" t="s">
        <v>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8" t="s">
        <v>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0.5" customHeight="1">
      <c r="A6" s="9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  <c r="Q6" s="4"/>
      <c r="R6" s="4"/>
      <c r="S6" s="4"/>
      <c r="T6" s="4"/>
    </row>
    <row r="7" spans="1:14" s="2" customFormat="1" ht="12.75">
      <c r="A7" s="46" t="s">
        <v>0</v>
      </c>
      <c r="B7" s="54">
        <v>2000</v>
      </c>
      <c r="C7" s="54">
        <v>2001</v>
      </c>
      <c r="D7" s="54">
        <v>2002</v>
      </c>
      <c r="E7" s="54">
        <v>2003</v>
      </c>
      <c r="F7" s="54">
        <v>2004</v>
      </c>
      <c r="G7" s="54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4">
        <v>2012</v>
      </c>
    </row>
    <row r="8" spans="1:16" s="2" customFormat="1" ht="11.25" customHeight="1">
      <c r="A8" s="35" t="s">
        <v>1</v>
      </c>
      <c r="B8" s="36"/>
      <c r="C8" s="36"/>
      <c r="D8" s="36"/>
      <c r="E8" s="36"/>
      <c r="F8" s="36"/>
      <c r="G8" s="36"/>
      <c r="H8" s="36">
        <v>8.94979254079254</v>
      </c>
      <c r="I8" s="36"/>
      <c r="J8" s="36"/>
      <c r="K8" s="36"/>
      <c r="L8" s="36"/>
      <c r="M8" s="36"/>
      <c r="N8" s="36"/>
      <c r="O8" s="3"/>
      <c r="P8" s="3"/>
    </row>
    <row r="9" spans="1:16" s="2" customFormat="1" ht="11.25" customHeight="1">
      <c r="A9" s="37" t="s">
        <v>2</v>
      </c>
      <c r="B9" s="38"/>
      <c r="C9" s="38"/>
      <c r="D9" s="38"/>
      <c r="E9" s="38"/>
      <c r="F9" s="38"/>
      <c r="G9" s="38"/>
      <c r="H9" s="38">
        <v>6.81454716981132</v>
      </c>
      <c r="I9" s="38"/>
      <c r="J9" s="38"/>
      <c r="K9" s="38"/>
      <c r="L9" s="38"/>
      <c r="M9" s="38"/>
      <c r="N9" s="38"/>
      <c r="O9" s="3"/>
      <c r="P9" s="3"/>
    </row>
    <row r="10" spans="1:16" s="2" customFormat="1" ht="11.25" customHeight="1">
      <c r="A10" s="39" t="s">
        <v>3</v>
      </c>
      <c r="B10" s="38"/>
      <c r="C10" s="38"/>
      <c r="D10" s="38"/>
      <c r="E10" s="38"/>
      <c r="F10" s="38"/>
      <c r="G10" s="38"/>
      <c r="H10" s="38">
        <v>14.5506722222222</v>
      </c>
      <c r="I10" s="38"/>
      <c r="J10" s="38"/>
      <c r="K10" s="38"/>
      <c r="L10" s="38"/>
      <c r="M10" s="38"/>
      <c r="N10" s="38"/>
      <c r="O10" s="3"/>
      <c r="P10" s="3"/>
    </row>
    <row r="11" spans="1:16" s="2" customFormat="1" ht="11.25" customHeight="1">
      <c r="A11" s="39" t="s">
        <v>68</v>
      </c>
      <c r="B11" s="38"/>
      <c r="C11" s="38"/>
      <c r="D11" s="38"/>
      <c r="E11" s="38"/>
      <c r="F11" s="38"/>
      <c r="G11" s="38"/>
      <c r="H11" s="38">
        <v>16.1776402439024</v>
      </c>
      <c r="I11" s="38"/>
      <c r="J11" s="38"/>
      <c r="K11" s="38"/>
      <c r="L11" s="38"/>
      <c r="M11" s="38"/>
      <c r="N11" s="38"/>
      <c r="O11" s="3"/>
      <c r="P11" s="3"/>
    </row>
    <row r="12" spans="1:16" s="2" customFormat="1" ht="11.25" customHeight="1">
      <c r="A12" s="40" t="s">
        <v>69</v>
      </c>
      <c r="B12" s="41"/>
      <c r="C12" s="41"/>
      <c r="D12" s="41"/>
      <c r="E12" s="41"/>
      <c r="F12" s="41"/>
      <c r="G12" s="41"/>
      <c r="H12" s="41">
        <v>18.0398648648649</v>
      </c>
      <c r="I12" s="41"/>
      <c r="J12" s="41"/>
      <c r="K12" s="41"/>
      <c r="L12" s="41"/>
      <c r="M12" s="41"/>
      <c r="N12" s="41"/>
      <c r="O12" s="3"/>
      <c r="P12" s="3"/>
    </row>
    <row r="13" spans="1:16" s="2" customFormat="1" ht="11.25" customHeight="1">
      <c r="A13" s="40" t="s">
        <v>70</v>
      </c>
      <c r="B13" s="41"/>
      <c r="C13" s="41"/>
      <c r="D13" s="41"/>
      <c r="E13" s="41"/>
      <c r="F13" s="41"/>
      <c r="G13" s="41"/>
      <c r="H13" s="41">
        <v>14.6464777777778</v>
      </c>
      <c r="I13" s="41"/>
      <c r="J13" s="41"/>
      <c r="K13" s="41"/>
      <c r="L13" s="41"/>
      <c r="M13" s="41"/>
      <c r="N13" s="41"/>
      <c r="O13" s="3"/>
      <c r="P13" s="3"/>
    </row>
    <row r="14" spans="1:16" s="2" customFormat="1" ht="11.25" customHeight="1">
      <c r="A14" s="39" t="s">
        <v>7</v>
      </c>
      <c r="B14" s="38"/>
      <c r="C14" s="38"/>
      <c r="D14" s="38"/>
      <c r="E14" s="38"/>
      <c r="F14" s="38"/>
      <c r="G14" s="38"/>
      <c r="H14" s="38">
        <v>24.0470448717949</v>
      </c>
      <c r="I14" s="38"/>
      <c r="J14" s="38"/>
      <c r="K14" s="38"/>
      <c r="L14" s="38"/>
      <c r="M14" s="38"/>
      <c r="N14" s="38"/>
      <c r="O14" s="3"/>
      <c r="P14" s="3"/>
    </row>
    <row r="15" spans="1:16" s="2" customFormat="1" ht="11.25" customHeight="1">
      <c r="A15" s="39" t="s">
        <v>8</v>
      </c>
      <c r="B15" s="38"/>
      <c r="C15" s="38"/>
      <c r="D15" s="38"/>
      <c r="E15" s="38"/>
      <c r="F15" s="38"/>
      <c r="G15" s="38"/>
      <c r="H15" s="38">
        <v>6.0781497005988</v>
      </c>
      <c r="I15" s="38"/>
      <c r="J15" s="38"/>
      <c r="K15" s="38"/>
      <c r="L15" s="38"/>
      <c r="M15" s="38"/>
      <c r="N15" s="38"/>
      <c r="O15" s="3"/>
      <c r="P15" s="3"/>
    </row>
    <row r="16" spans="1:16" s="2" customFormat="1" ht="11.25" customHeight="1">
      <c r="A16" s="39" t="s">
        <v>9</v>
      </c>
      <c r="B16" s="38"/>
      <c r="C16" s="38"/>
      <c r="D16" s="38"/>
      <c r="E16" s="38"/>
      <c r="F16" s="38"/>
      <c r="G16" s="38"/>
      <c r="H16" s="38">
        <v>6.12106918238994</v>
      </c>
      <c r="I16" s="38"/>
      <c r="J16" s="38"/>
      <c r="K16" s="38"/>
      <c r="L16" s="38"/>
      <c r="M16" s="38"/>
      <c r="N16" s="38"/>
      <c r="O16" s="3"/>
      <c r="P16" s="3"/>
    </row>
    <row r="17" spans="1:16" s="2" customFormat="1" ht="11.25" customHeight="1">
      <c r="A17" s="39" t="s">
        <v>10</v>
      </c>
      <c r="B17" s="38"/>
      <c r="C17" s="38"/>
      <c r="D17" s="38"/>
      <c r="E17" s="38"/>
      <c r="F17" s="38"/>
      <c r="G17" s="38"/>
      <c r="H17" s="38">
        <v>9.76007387862797</v>
      </c>
      <c r="I17" s="38"/>
      <c r="J17" s="38"/>
      <c r="K17" s="38"/>
      <c r="L17" s="38"/>
      <c r="M17" s="38"/>
      <c r="N17" s="38"/>
      <c r="O17" s="3"/>
      <c r="P17" s="3"/>
    </row>
    <row r="18" spans="1:16" s="2" customFormat="1" ht="11.25" customHeight="1">
      <c r="A18" s="39" t="s">
        <v>11</v>
      </c>
      <c r="B18" s="38"/>
      <c r="C18" s="38"/>
      <c r="D18" s="38"/>
      <c r="E18" s="38"/>
      <c r="F18" s="38"/>
      <c r="G18" s="38"/>
      <c r="H18" s="38">
        <v>30.2737430997877</v>
      </c>
      <c r="I18" s="38"/>
      <c r="J18" s="38"/>
      <c r="K18" s="38"/>
      <c r="L18" s="38"/>
      <c r="M18" s="38"/>
      <c r="N18" s="38"/>
      <c r="O18" s="3"/>
      <c r="P18" s="3"/>
    </row>
    <row r="19" spans="1:16" s="2" customFormat="1" ht="11.25" customHeight="1">
      <c r="A19" s="39" t="s">
        <v>12</v>
      </c>
      <c r="B19" s="38"/>
      <c r="C19" s="38"/>
      <c r="D19" s="38"/>
      <c r="E19" s="38"/>
      <c r="F19" s="38"/>
      <c r="G19" s="38"/>
      <c r="H19" s="38">
        <v>9.40777941176471</v>
      </c>
      <c r="I19" s="38"/>
      <c r="J19" s="38"/>
      <c r="K19" s="38"/>
      <c r="L19" s="38"/>
      <c r="M19" s="38"/>
      <c r="N19" s="38"/>
      <c r="O19" s="3"/>
      <c r="P19" s="3"/>
    </row>
    <row r="20" spans="1:16" s="2" customFormat="1" ht="11.25" customHeight="1">
      <c r="A20" s="39" t="s">
        <v>13</v>
      </c>
      <c r="B20" s="38"/>
      <c r="C20" s="38"/>
      <c r="D20" s="38"/>
      <c r="E20" s="38"/>
      <c r="F20" s="38"/>
      <c r="G20" s="38"/>
      <c r="H20" s="38">
        <v>4.11826366559486</v>
      </c>
      <c r="I20" s="38"/>
      <c r="J20" s="38"/>
      <c r="K20" s="38"/>
      <c r="L20" s="38"/>
      <c r="M20" s="38"/>
      <c r="N20" s="38"/>
      <c r="O20" s="3"/>
      <c r="P20" s="3"/>
    </row>
    <row r="21" spans="1:16" s="2" customFormat="1" ht="11.25" customHeight="1">
      <c r="A21" s="39" t="s">
        <v>14</v>
      </c>
      <c r="B21" s="38"/>
      <c r="C21" s="38"/>
      <c r="D21" s="38"/>
      <c r="E21" s="38"/>
      <c r="F21" s="38"/>
      <c r="G21" s="38"/>
      <c r="H21" s="38">
        <v>11.8182932862191</v>
      </c>
      <c r="I21" s="38"/>
      <c r="J21" s="38"/>
      <c r="K21" s="38"/>
      <c r="L21" s="38"/>
      <c r="M21" s="38"/>
      <c r="N21" s="38"/>
      <c r="O21" s="3"/>
      <c r="P21" s="3"/>
    </row>
    <row r="22" spans="1:16" s="2" customFormat="1" ht="11.25" customHeight="1">
      <c r="A22" s="39" t="s">
        <v>15</v>
      </c>
      <c r="B22" s="38"/>
      <c r="C22" s="38"/>
      <c r="D22" s="38"/>
      <c r="E22" s="38"/>
      <c r="F22" s="38"/>
      <c r="G22" s="38"/>
      <c r="H22" s="38">
        <v>4.23177966101695</v>
      </c>
      <c r="I22" s="38"/>
      <c r="J22" s="38"/>
      <c r="K22" s="38"/>
      <c r="L22" s="38"/>
      <c r="M22" s="38"/>
      <c r="N22" s="38"/>
      <c r="O22" s="3"/>
      <c r="P22" s="3"/>
    </row>
    <row r="23" spans="1:16" s="2" customFormat="1" ht="11.25" customHeight="1">
      <c r="A23" s="39" t="s">
        <v>16</v>
      </c>
      <c r="B23" s="38"/>
      <c r="C23" s="38"/>
      <c r="D23" s="38"/>
      <c r="E23" s="38"/>
      <c r="F23" s="38"/>
      <c r="G23" s="38"/>
      <c r="H23" s="38">
        <v>1.81491176470588</v>
      </c>
      <c r="I23" s="38"/>
      <c r="J23" s="38"/>
      <c r="K23" s="38"/>
      <c r="L23" s="38"/>
      <c r="M23" s="38"/>
      <c r="N23" s="38"/>
      <c r="O23" s="3"/>
      <c r="P23" s="3"/>
    </row>
    <row r="24" spans="1:16" s="2" customFormat="1" ht="11.25" customHeight="1">
      <c r="A24" s="39" t="s">
        <v>17</v>
      </c>
      <c r="B24" s="38"/>
      <c r="C24" s="38"/>
      <c r="D24" s="38"/>
      <c r="E24" s="38"/>
      <c r="F24" s="38"/>
      <c r="G24" s="38"/>
      <c r="H24" s="38">
        <v>40.5503107344633</v>
      </c>
      <c r="I24" s="38"/>
      <c r="J24" s="38"/>
      <c r="K24" s="38"/>
      <c r="L24" s="38"/>
      <c r="M24" s="38"/>
      <c r="N24" s="38"/>
      <c r="O24" s="3"/>
      <c r="P24" s="3"/>
    </row>
    <row r="25" spans="1:16" s="2" customFormat="1" ht="11.25" customHeight="1">
      <c r="A25" s="39" t="s">
        <v>18</v>
      </c>
      <c r="B25" s="38"/>
      <c r="C25" s="38"/>
      <c r="D25" s="38"/>
      <c r="E25" s="38"/>
      <c r="F25" s="38"/>
      <c r="G25" s="38"/>
      <c r="H25" s="38">
        <v>6.95425179856115</v>
      </c>
      <c r="I25" s="38"/>
      <c r="J25" s="38"/>
      <c r="K25" s="38"/>
      <c r="L25" s="38"/>
      <c r="M25" s="38"/>
      <c r="N25" s="38"/>
      <c r="O25" s="3"/>
      <c r="P25" s="3"/>
    </row>
    <row r="26" spans="1:16" s="2" customFormat="1" ht="11.25" customHeight="1">
      <c r="A26" s="39" t="s">
        <v>19</v>
      </c>
      <c r="B26" s="38"/>
      <c r="C26" s="38"/>
      <c r="D26" s="38"/>
      <c r="E26" s="38"/>
      <c r="F26" s="38"/>
      <c r="G26" s="38"/>
      <c r="H26" s="38">
        <v>1.78632786885246</v>
      </c>
      <c r="I26" s="38"/>
      <c r="J26" s="38"/>
      <c r="K26" s="38"/>
      <c r="L26" s="38"/>
      <c r="M26" s="38"/>
      <c r="N26" s="38"/>
      <c r="O26" s="3"/>
      <c r="P26" s="3"/>
    </row>
    <row r="27" spans="1:16" s="2" customFormat="1" ht="11.25" customHeight="1">
      <c r="A27" s="39" t="s">
        <v>20</v>
      </c>
      <c r="B27" s="38"/>
      <c r="C27" s="38"/>
      <c r="D27" s="38"/>
      <c r="E27" s="38"/>
      <c r="F27" s="38"/>
      <c r="G27" s="38"/>
      <c r="H27" s="38">
        <v>8.45293913043478</v>
      </c>
      <c r="I27" s="38"/>
      <c r="J27" s="38"/>
      <c r="K27" s="38"/>
      <c r="L27" s="38"/>
      <c r="M27" s="38"/>
      <c r="N27" s="38"/>
      <c r="O27" s="3"/>
      <c r="P27" s="3"/>
    </row>
    <row r="28" spans="1:16" s="2" customFormat="1" ht="11.25" customHeight="1">
      <c r="A28" s="39" t="s">
        <v>21</v>
      </c>
      <c r="B28" s="38"/>
      <c r="C28" s="38"/>
      <c r="D28" s="38"/>
      <c r="E28" s="38"/>
      <c r="F28" s="38"/>
      <c r="G28" s="38"/>
      <c r="H28" s="38">
        <v>24.0314176245211</v>
      </c>
      <c r="I28" s="38"/>
      <c r="J28" s="38"/>
      <c r="K28" s="38"/>
      <c r="L28" s="38"/>
      <c r="M28" s="38"/>
      <c r="N28" s="38"/>
      <c r="O28" s="3"/>
      <c r="P28" s="3"/>
    </row>
    <row r="29" spans="1:16" s="2" customFormat="1" ht="11.25" customHeight="1">
      <c r="A29" s="39" t="s">
        <v>22</v>
      </c>
      <c r="B29" s="38"/>
      <c r="C29" s="38"/>
      <c r="D29" s="38"/>
      <c r="E29" s="38"/>
      <c r="F29" s="38"/>
      <c r="G29" s="38"/>
      <c r="H29" s="38">
        <v>5.67694312796209</v>
      </c>
      <c r="I29" s="38"/>
      <c r="J29" s="38"/>
      <c r="K29" s="38"/>
      <c r="L29" s="38"/>
      <c r="M29" s="38"/>
      <c r="N29" s="38"/>
      <c r="O29" s="3"/>
      <c r="P29" s="3"/>
    </row>
    <row r="30" spans="1:16" s="2" customFormat="1" ht="11.25" customHeight="1">
      <c r="A30" s="42" t="s">
        <v>30</v>
      </c>
      <c r="B30" s="43"/>
      <c r="C30" s="43"/>
      <c r="D30" s="43"/>
      <c r="E30" s="43"/>
      <c r="F30" s="43"/>
      <c r="G30" s="43"/>
      <c r="H30" s="43">
        <v>14.4474640552995</v>
      </c>
      <c r="I30" s="43"/>
      <c r="J30" s="43"/>
      <c r="K30" s="43"/>
      <c r="L30" s="43"/>
      <c r="M30" s="43"/>
      <c r="N30" s="43"/>
      <c r="O30" s="3"/>
      <c r="P30" s="3"/>
    </row>
    <row r="31" spans="1:16" s="2" customFormat="1" ht="11.25" customHeight="1">
      <c r="A31" s="39" t="s">
        <v>78</v>
      </c>
      <c r="B31" s="38"/>
      <c r="C31" s="38"/>
      <c r="D31" s="38"/>
      <c r="E31" s="38"/>
      <c r="F31" s="38"/>
      <c r="G31" s="38"/>
      <c r="H31" s="38">
        <v>12.4973079584775</v>
      </c>
      <c r="I31" s="38"/>
      <c r="J31" s="38"/>
      <c r="K31" s="38"/>
      <c r="L31" s="38"/>
      <c r="M31" s="38"/>
      <c r="N31" s="38"/>
      <c r="O31" s="3"/>
      <c r="P31" s="3"/>
    </row>
    <row r="32" spans="1:16" s="2" customFormat="1" ht="11.25" customHeight="1">
      <c r="A32" s="39" t="s">
        <v>71</v>
      </c>
      <c r="B32" s="38"/>
      <c r="C32" s="38"/>
      <c r="D32" s="38"/>
      <c r="E32" s="38"/>
      <c r="F32" s="38"/>
      <c r="G32" s="38"/>
      <c r="H32" s="38">
        <v>10.4017222777223</v>
      </c>
      <c r="I32" s="38"/>
      <c r="J32" s="38"/>
      <c r="K32" s="38"/>
      <c r="L32" s="38"/>
      <c r="M32" s="38"/>
      <c r="N32" s="38"/>
      <c r="O32" s="3"/>
      <c r="P32" s="3"/>
    </row>
    <row r="33" spans="1:16" s="2" customFormat="1" ht="11.25" customHeight="1">
      <c r="A33" s="39" t="s">
        <v>72</v>
      </c>
      <c r="B33" s="38"/>
      <c r="C33" s="38"/>
      <c r="D33" s="38"/>
      <c r="E33" s="38"/>
      <c r="F33" s="38"/>
      <c r="G33" s="38"/>
      <c r="H33" s="38">
        <v>14.5498336594912</v>
      </c>
      <c r="I33" s="38"/>
      <c r="J33" s="38"/>
      <c r="K33" s="38"/>
      <c r="L33" s="38"/>
      <c r="M33" s="38"/>
      <c r="N33" s="38"/>
      <c r="O33" s="3"/>
      <c r="P33" s="3"/>
    </row>
    <row r="34" spans="1:16" s="2" customFormat="1" ht="11.25" customHeight="1">
      <c r="A34" s="39" t="s">
        <v>73</v>
      </c>
      <c r="B34" s="38"/>
      <c r="C34" s="38"/>
      <c r="D34" s="38"/>
      <c r="E34" s="38"/>
      <c r="F34" s="38"/>
      <c r="G34" s="38"/>
      <c r="H34" s="38">
        <v>16.7891323896753</v>
      </c>
      <c r="I34" s="38"/>
      <c r="J34" s="38"/>
      <c r="K34" s="38"/>
      <c r="L34" s="38"/>
      <c r="M34" s="38"/>
      <c r="N34" s="38"/>
      <c r="O34" s="3"/>
      <c r="P34" s="3"/>
    </row>
    <row r="35" spans="1:16" s="2" customFormat="1" ht="11.25" customHeight="1">
      <c r="A35" s="39" t="s">
        <v>74</v>
      </c>
      <c r="B35" s="38"/>
      <c r="C35" s="38"/>
      <c r="D35" s="38"/>
      <c r="E35" s="38"/>
      <c r="F35" s="38"/>
      <c r="G35" s="38"/>
      <c r="H35" s="38">
        <v>14.0960924317618</v>
      </c>
      <c r="I35" s="38"/>
      <c r="J35" s="38"/>
      <c r="K35" s="38"/>
      <c r="L35" s="38"/>
      <c r="M35" s="38"/>
      <c r="N35" s="38"/>
      <c r="O35" s="3"/>
      <c r="P35" s="3"/>
    </row>
    <row r="36" spans="1:16" s="2" customFormat="1" ht="11.25" customHeight="1">
      <c r="A36" s="39" t="s">
        <v>75</v>
      </c>
      <c r="B36" s="38"/>
      <c r="C36" s="38"/>
      <c r="D36" s="38"/>
      <c r="E36" s="38"/>
      <c r="F36" s="38"/>
      <c r="G36" s="38"/>
      <c r="H36" s="38">
        <v>15.4625376344086</v>
      </c>
      <c r="I36" s="38"/>
      <c r="J36" s="38"/>
      <c r="K36" s="38"/>
      <c r="L36" s="38"/>
      <c r="M36" s="38"/>
      <c r="N36" s="38"/>
      <c r="O36" s="3"/>
      <c r="P36" s="3"/>
    </row>
    <row r="37" spans="1:8" s="2" customFormat="1" ht="12.75">
      <c r="A37" s="39" t="s">
        <v>79</v>
      </c>
      <c r="H37" s="2">
        <v>15.1958959627329</v>
      </c>
    </row>
    <row r="38" spans="1:9" s="2" customFormat="1" ht="11.25" customHeight="1">
      <c r="A38" s="39" t="s">
        <v>101</v>
      </c>
      <c r="B38" s="38"/>
      <c r="C38" s="38"/>
      <c r="D38" s="38"/>
      <c r="E38" s="38"/>
      <c r="F38" s="38"/>
      <c r="G38" s="38"/>
      <c r="H38" s="38">
        <v>15.8263453389831</v>
      </c>
      <c r="I38" s="38"/>
    </row>
    <row r="39" spans="1:9" s="2" customFormat="1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s="2" customFormat="1" ht="12.75">
      <c r="A40" s="44"/>
    </row>
    <row r="41" spans="1:14" s="2" customFormat="1" ht="12.75">
      <c r="A41" s="69" t="s">
        <v>116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  <row r="42" spans="1:20" ht="12.75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</sheetData>
  <sheetProtection/>
  <mergeCells count="3">
    <mergeCell ref="A1:N1"/>
    <mergeCell ref="B6:N6"/>
    <mergeCell ref="B43:J43"/>
  </mergeCells>
  <hyperlinks>
    <hyperlink ref="G2" location="'INDICE INDICATORI'!A1" display="Indice Indicatori"/>
  </hyperlink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8">
      <selection activeCell="I42" sqref="I42"/>
    </sheetView>
  </sheetViews>
  <sheetFormatPr defaultColWidth="9.57421875" defaultRowHeight="15"/>
  <cols>
    <col min="1" max="1" width="30.7109375" style="47" customWidth="1"/>
    <col min="2" max="14" width="9.57421875" style="47" customWidth="1"/>
    <col min="15" max="250" width="9.140625" style="47" customWidth="1"/>
    <col min="251" max="251" width="0" style="47" hidden="1" customWidth="1"/>
    <col min="252" max="252" width="30.7109375" style="47" customWidth="1"/>
    <col min="253" max="16384" width="9.57421875" style="47" customWidth="1"/>
  </cols>
  <sheetData>
    <row r="1" spans="1:20" ht="18" customHeight="1">
      <c r="A1" s="74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8" t="s">
        <v>80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7" t="s">
        <v>87</v>
      </c>
      <c r="B3" s="28" t="s">
        <v>88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8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0.5" customHeight="1">
      <c r="A6" s="9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  <c r="Q6" s="4"/>
      <c r="R6" s="4"/>
      <c r="S6" s="4"/>
      <c r="T6" s="4"/>
    </row>
    <row r="7" spans="1:14" s="2" customFormat="1" ht="12.75">
      <c r="A7" s="46" t="s">
        <v>0</v>
      </c>
      <c r="B7" s="54">
        <v>2000</v>
      </c>
      <c r="C7" s="54">
        <v>2001</v>
      </c>
      <c r="D7" s="54">
        <v>2002</v>
      </c>
      <c r="E7" s="54">
        <v>2003</v>
      </c>
      <c r="F7" s="54">
        <v>2004</v>
      </c>
      <c r="G7" s="54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4">
        <v>2012</v>
      </c>
    </row>
    <row r="8" spans="1:16" s="2" customFormat="1" ht="11.25" customHeight="1">
      <c r="A8" s="35" t="s">
        <v>1</v>
      </c>
      <c r="B8" s="36"/>
      <c r="C8" s="36"/>
      <c r="D8" s="36"/>
      <c r="E8" s="36"/>
      <c r="F8" s="36"/>
      <c r="G8" s="36"/>
      <c r="H8" s="57">
        <v>3839461</v>
      </c>
      <c r="I8" s="36"/>
      <c r="J8" s="36"/>
      <c r="K8" s="36"/>
      <c r="L8" s="36"/>
      <c r="M8" s="36"/>
      <c r="N8" s="36"/>
      <c r="O8" s="3"/>
      <c r="P8" s="3"/>
    </row>
    <row r="9" spans="1:16" s="2" customFormat="1" ht="11.25" customHeight="1">
      <c r="A9" s="37" t="s">
        <v>2</v>
      </c>
      <c r="B9" s="38"/>
      <c r="C9" s="38"/>
      <c r="D9" s="38"/>
      <c r="E9" s="38"/>
      <c r="F9" s="38"/>
      <c r="G9" s="38"/>
      <c r="H9" s="58">
        <v>361171</v>
      </c>
      <c r="I9" s="38"/>
      <c r="J9" s="38"/>
      <c r="K9" s="38"/>
      <c r="L9" s="38"/>
      <c r="M9" s="38"/>
      <c r="N9" s="38"/>
      <c r="O9" s="3"/>
      <c r="P9" s="3"/>
    </row>
    <row r="10" spans="1:16" s="2" customFormat="1" ht="11.25" customHeight="1">
      <c r="A10" s="39" t="s">
        <v>3</v>
      </c>
      <c r="B10" s="38"/>
      <c r="C10" s="38"/>
      <c r="D10" s="38"/>
      <c r="E10" s="38"/>
      <c r="F10" s="38"/>
      <c r="G10" s="38"/>
      <c r="H10" s="58">
        <v>5238242</v>
      </c>
      <c r="I10" s="38"/>
      <c r="J10" s="38"/>
      <c r="K10" s="38"/>
      <c r="L10" s="38"/>
      <c r="M10" s="38"/>
      <c r="N10" s="38"/>
      <c r="O10" s="3"/>
      <c r="P10" s="3"/>
    </row>
    <row r="11" spans="1:16" s="2" customFormat="1" ht="11.25" customHeight="1">
      <c r="A11" s="39" t="s">
        <v>68</v>
      </c>
      <c r="B11" s="38"/>
      <c r="C11" s="38"/>
      <c r="D11" s="38"/>
      <c r="E11" s="38"/>
      <c r="F11" s="38"/>
      <c r="G11" s="38"/>
      <c r="H11" s="58">
        <v>2653133</v>
      </c>
      <c r="I11" s="38"/>
      <c r="J11" s="38"/>
      <c r="K11" s="38"/>
      <c r="L11" s="38"/>
      <c r="M11" s="38"/>
      <c r="N11" s="38"/>
      <c r="O11" s="3"/>
      <c r="P11" s="3"/>
    </row>
    <row r="12" spans="1:16" s="2" customFormat="1" ht="11.25" customHeight="1">
      <c r="A12" s="40" t="s">
        <v>69</v>
      </c>
      <c r="B12" s="41"/>
      <c r="C12" s="41"/>
      <c r="D12" s="41"/>
      <c r="E12" s="41"/>
      <c r="F12" s="41"/>
      <c r="G12" s="41"/>
      <c r="H12" s="59">
        <v>1334950</v>
      </c>
      <c r="I12" s="41"/>
      <c r="J12" s="41"/>
      <c r="K12" s="41"/>
      <c r="L12" s="41"/>
      <c r="M12" s="41"/>
      <c r="N12" s="41"/>
      <c r="O12" s="3"/>
      <c r="P12" s="3"/>
    </row>
    <row r="13" spans="1:16" s="2" customFormat="1" ht="11.25" customHeight="1">
      <c r="A13" s="40" t="s">
        <v>70</v>
      </c>
      <c r="B13" s="41"/>
      <c r="C13" s="41"/>
      <c r="D13" s="41"/>
      <c r="E13" s="41"/>
      <c r="F13" s="41"/>
      <c r="G13" s="41"/>
      <c r="H13" s="59">
        <v>1318183</v>
      </c>
      <c r="I13" s="41"/>
      <c r="J13" s="41"/>
      <c r="K13" s="41"/>
      <c r="L13" s="41"/>
      <c r="M13" s="41"/>
      <c r="N13" s="41"/>
      <c r="O13" s="3"/>
      <c r="P13" s="3"/>
    </row>
    <row r="14" spans="1:16" s="2" customFormat="1" ht="11.25" customHeight="1">
      <c r="A14" s="39" t="s">
        <v>7</v>
      </c>
      <c r="B14" s="38"/>
      <c r="C14" s="38"/>
      <c r="D14" s="38"/>
      <c r="E14" s="38"/>
      <c r="F14" s="38"/>
      <c r="G14" s="38"/>
      <c r="H14" s="58">
        <v>7502678</v>
      </c>
      <c r="I14" s="38"/>
      <c r="J14" s="38"/>
      <c r="K14" s="38"/>
      <c r="L14" s="38"/>
      <c r="M14" s="38"/>
      <c r="N14" s="38"/>
      <c r="O14" s="3"/>
      <c r="P14" s="3"/>
    </row>
    <row r="15" spans="1:16" s="2" customFormat="1" ht="11.25" customHeight="1">
      <c r="A15" s="39" t="s">
        <v>8</v>
      </c>
      <c r="B15" s="38"/>
      <c r="C15" s="38"/>
      <c r="D15" s="38"/>
      <c r="E15" s="38"/>
      <c r="F15" s="38"/>
      <c r="G15" s="38"/>
      <c r="H15" s="58">
        <v>1015051</v>
      </c>
      <c r="I15" s="38"/>
      <c r="J15" s="38"/>
      <c r="K15" s="38"/>
      <c r="L15" s="38"/>
      <c r="M15" s="38"/>
      <c r="N15" s="38"/>
      <c r="O15" s="3"/>
      <c r="P15" s="3"/>
    </row>
    <row r="16" spans="1:16" s="2" customFormat="1" ht="11.25" customHeight="1">
      <c r="A16" s="39" t="s">
        <v>9</v>
      </c>
      <c r="B16" s="38"/>
      <c r="C16" s="38"/>
      <c r="D16" s="38"/>
      <c r="E16" s="38"/>
      <c r="F16" s="38"/>
      <c r="G16" s="38"/>
      <c r="H16" s="58">
        <v>973250</v>
      </c>
      <c r="I16" s="38"/>
      <c r="J16" s="38"/>
      <c r="K16" s="38"/>
      <c r="L16" s="38"/>
      <c r="M16" s="38"/>
      <c r="N16" s="38"/>
      <c r="O16" s="3"/>
      <c r="P16" s="3"/>
    </row>
    <row r="17" spans="1:16" s="2" customFormat="1" ht="11.25" customHeight="1">
      <c r="A17" s="39" t="s">
        <v>10</v>
      </c>
      <c r="B17" s="38"/>
      <c r="C17" s="38"/>
      <c r="D17" s="38"/>
      <c r="E17" s="38"/>
      <c r="F17" s="38"/>
      <c r="G17" s="38"/>
      <c r="H17" s="58">
        <v>3699068</v>
      </c>
      <c r="I17" s="38"/>
      <c r="J17" s="38"/>
      <c r="K17" s="38"/>
      <c r="L17" s="38"/>
      <c r="M17" s="38"/>
      <c r="N17" s="38"/>
      <c r="O17" s="3"/>
      <c r="P17" s="3"/>
    </row>
    <row r="18" spans="1:16" s="2" customFormat="1" ht="11.25" customHeight="1">
      <c r="A18" s="39" t="s">
        <v>11</v>
      </c>
      <c r="B18" s="38"/>
      <c r="C18" s="38"/>
      <c r="D18" s="38"/>
      <c r="E18" s="38"/>
      <c r="F18" s="38"/>
      <c r="G18" s="38"/>
      <c r="H18" s="58">
        <v>14258933</v>
      </c>
      <c r="I18" s="38"/>
      <c r="J18" s="38"/>
      <c r="K18" s="38"/>
      <c r="L18" s="38"/>
      <c r="M18" s="38"/>
      <c r="N18" s="38"/>
      <c r="O18" s="3"/>
      <c r="P18" s="3"/>
    </row>
    <row r="19" spans="1:16" s="2" customFormat="1" ht="11.25" customHeight="1">
      <c r="A19" s="39" t="s">
        <v>12</v>
      </c>
      <c r="B19" s="38"/>
      <c r="C19" s="38"/>
      <c r="D19" s="38"/>
      <c r="E19" s="38"/>
      <c r="F19" s="38"/>
      <c r="G19" s="38"/>
      <c r="H19" s="58">
        <v>1279458</v>
      </c>
      <c r="I19" s="38"/>
      <c r="J19" s="38"/>
      <c r="K19" s="38"/>
      <c r="L19" s="38"/>
      <c r="M19" s="38"/>
      <c r="N19" s="38"/>
      <c r="O19" s="3"/>
      <c r="P19" s="3"/>
    </row>
    <row r="20" spans="1:16" s="2" customFormat="1" ht="11.25" customHeight="1">
      <c r="A20" s="39" t="s">
        <v>13</v>
      </c>
      <c r="B20" s="38"/>
      <c r="C20" s="38"/>
      <c r="D20" s="38"/>
      <c r="E20" s="38"/>
      <c r="F20" s="38"/>
      <c r="G20" s="38"/>
      <c r="H20" s="58">
        <v>1280780</v>
      </c>
      <c r="I20" s="38"/>
      <c r="J20" s="38"/>
      <c r="K20" s="38"/>
      <c r="L20" s="38"/>
      <c r="M20" s="38"/>
      <c r="N20" s="38"/>
      <c r="O20" s="3"/>
      <c r="P20" s="3"/>
    </row>
    <row r="21" spans="1:16" s="2" customFormat="1" ht="11.25" customHeight="1">
      <c r="A21" s="39" t="s">
        <v>14</v>
      </c>
      <c r="B21" s="38"/>
      <c r="C21" s="38"/>
      <c r="D21" s="38"/>
      <c r="E21" s="38"/>
      <c r="F21" s="38"/>
      <c r="G21" s="38"/>
      <c r="H21" s="58">
        <v>3344577</v>
      </c>
      <c r="I21" s="38"/>
      <c r="J21" s="38"/>
      <c r="K21" s="38"/>
      <c r="L21" s="38"/>
      <c r="M21" s="38"/>
      <c r="N21" s="38"/>
      <c r="O21" s="3"/>
      <c r="P21" s="3"/>
    </row>
    <row r="22" spans="1:16" s="2" customFormat="1" ht="11.25" customHeight="1">
      <c r="A22" s="39" t="s">
        <v>15</v>
      </c>
      <c r="B22" s="38"/>
      <c r="C22" s="38"/>
      <c r="D22" s="38"/>
      <c r="E22" s="38"/>
      <c r="F22" s="38"/>
      <c r="G22" s="38"/>
      <c r="H22" s="58">
        <v>499350</v>
      </c>
      <c r="I22" s="38"/>
      <c r="J22" s="38"/>
      <c r="K22" s="38"/>
      <c r="L22" s="38"/>
      <c r="M22" s="38"/>
      <c r="N22" s="38"/>
      <c r="O22" s="3"/>
      <c r="P22" s="3"/>
    </row>
    <row r="23" spans="1:16" s="2" customFormat="1" ht="11.25" customHeight="1">
      <c r="A23" s="39" t="s">
        <v>16</v>
      </c>
      <c r="B23" s="38"/>
      <c r="C23" s="38"/>
      <c r="D23" s="38"/>
      <c r="E23" s="38"/>
      <c r="F23" s="38"/>
      <c r="G23" s="38"/>
      <c r="H23" s="58">
        <v>61707</v>
      </c>
      <c r="I23" s="38"/>
      <c r="J23" s="38"/>
      <c r="K23" s="38"/>
      <c r="L23" s="38"/>
      <c r="M23" s="38"/>
      <c r="N23" s="38"/>
      <c r="O23" s="3"/>
      <c r="P23" s="3"/>
    </row>
    <row r="24" spans="1:16" s="2" customFormat="1" ht="11.25" customHeight="1">
      <c r="A24" s="39" t="s">
        <v>17</v>
      </c>
      <c r="B24" s="38"/>
      <c r="C24" s="38"/>
      <c r="D24" s="38"/>
      <c r="E24" s="38"/>
      <c r="F24" s="38"/>
      <c r="G24" s="38"/>
      <c r="H24" s="58">
        <v>7177405</v>
      </c>
      <c r="I24" s="38"/>
      <c r="J24" s="38"/>
      <c r="K24" s="38"/>
      <c r="L24" s="38"/>
      <c r="M24" s="38"/>
      <c r="N24" s="38"/>
      <c r="O24" s="3"/>
      <c r="P24" s="3"/>
    </row>
    <row r="25" spans="1:16" s="2" customFormat="1" ht="11.25" customHeight="1">
      <c r="A25" s="39" t="s">
        <v>18</v>
      </c>
      <c r="B25" s="38"/>
      <c r="C25" s="38"/>
      <c r="D25" s="38"/>
      <c r="E25" s="38"/>
      <c r="F25" s="38"/>
      <c r="G25" s="38"/>
      <c r="H25" s="58">
        <v>966641</v>
      </c>
      <c r="I25" s="38"/>
      <c r="J25" s="38"/>
      <c r="K25" s="38"/>
      <c r="L25" s="38"/>
      <c r="M25" s="38"/>
      <c r="N25" s="38"/>
      <c r="O25" s="3"/>
      <c r="P25" s="3"/>
    </row>
    <row r="26" spans="1:16" s="2" customFormat="1" ht="11.25" customHeight="1">
      <c r="A26" s="39" t="s">
        <v>19</v>
      </c>
      <c r="B26" s="38"/>
      <c r="C26" s="38"/>
      <c r="D26" s="38"/>
      <c r="E26" s="38"/>
      <c r="F26" s="38"/>
      <c r="G26" s="38"/>
      <c r="H26" s="58">
        <v>108966</v>
      </c>
      <c r="I26" s="38"/>
      <c r="J26" s="38"/>
      <c r="K26" s="38"/>
      <c r="L26" s="38"/>
      <c r="M26" s="38"/>
      <c r="N26" s="38"/>
      <c r="O26" s="3"/>
      <c r="P26" s="3"/>
    </row>
    <row r="27" spans="1:16" s="2" customFormat="1" ht="11.25" customHeight="1">
      <c r="A27" s="39" t="s">
        <v>20</v>
      </c>
      <c r="B27" s="38"/>
      <c r="C27" s="38"/>
      <c r="D27" s="38"/>
      <c r="E27" s="38"/>
      <c r="F27" s="38"/>
      <c r="G27" s="38"/>
      <c r="H27" s="58">
        <v>972088</v>
      </c>
      <c r="I27" s="38"/>
      <c r="J27" s="38"/>
      <c r="K27" s="38"/>
      <c r="L27" s="38"/>
      <c r="M27" s="38"/>
      <c r="N27" s="38"/>
      <c r="O27" s="3"/>
      <c r="P27" s="3"/>
    </row>
    <row r="28" spans="1:16" s="2" customFormat="1" ht="11.25" customHeight="1">
      <c r="A28" s="39" t="s">
        <v>21</v>
      </c>
      <c r="B28" s="38"/>
      <c r="C28" s="38"/>
      <c r="D28" s="38"/>
      <c r="E28" s="38"/>
      <c r="F28" s="38"/>
      <c r="G28" s="38"/>
      <c r="H28" s="58">
        <v>6272200</v>
      </c>
      <c r="I28" s="38"/>
      <c r="J28" s="38"/>
      <c r="K28" s="38"/>
      <c r="L28" s="38"/>
      <c r="M28" s="38"/>
      <c r="N28" s="38"/>
      <c r="O28" s="3"/>
      <c r="P28" s="3"/>
    </row>
    <row r="29" spans="1:16" s="2" customFormat="1" ht="11.25" customHeight="1">
      <c r="A29" s="39" t="s">
        <v>22</v>
      </c>
      <c r="B29" s="38"/>
      <c r="C29" s="38"/>
      <c r="D29" s="38"/>
      <c r="E29" s="38"/>
      <c r="F29" s="38"/>
      <c r="G29" s="38"/>
      <c r="H29" s="58">
        <v>1197835</v>
      </c>
      <c r="I29" s="38"/>
      <c r="J29" s="38"/>
      <c r="K29" s="38"/>
      <c r="L29" s="38"/>
      <c r="M29" s="38"/>
      <c r="N29" s="38"/>
      <c r="O29" s="3"/>
      <c r="P29" s="3"/>
    </row>
    <row r="30" spans="1:16" s="2" customFormat="1" ht="11.25" customHeight="1">
      <c r="A30" s="42" t="s">
        <v>30</v>
      </c>
      <c r="B30" s="43"/>
      <c r="C30" s="43"/>
      <c r="D30" s="43"/>
      <c r="E30" s="43"/>
      <c r="F30" s="43"/>
      <c r="G30" s="43"/>
      <c r="H30" s="60">
        <v>62701994</v>
      </c>
      <c r="I30" s="43"/>
      <c r="J30" s="43"/>
      <c r="K30" s="43"/>
      <c r="L30" s="43"/>
      <c r="M30" s="43"/>
      <c r="N30" s="43"/>
      <c r="O30" s="3"/>
      <c r="P30" s="3"/>
    </row>
    <row r="31" spans="1:16" s="2" customFormat="1" ht="11.25" customHeight="1">
      <c r="A31" s="39" t="s">
        <v>78</v>
      </c>
      <c r="B31" s="38"/>
      <c r="C31" s="38"/>
      <c r="D31" s="38"/>
      <c r="E31" s="38"/>
      <c r="F31" s="38"/>
      <c r="G31" s="38"/>
      <c r="H31" s="58">
        <v>25282054</v>
      </c>
      <c r="I31" s="38"/>
      <c r="J31" s="38"/>
      <c r="K31" s="38"/>
      <c r="L31" s="38"/>
      <c r="M31" s="38"/>
      <c r="N31" s="38"/>
      <c r="O31" s="3"/>
      <c r="P31" s="3"/>
    </row>
    <row r="32" spans="1:16" s="2" customFormat="1" ht="11.25" customHeight="1">
      <c r="A32" s="39" t="s">
        <v>71</v>
      </c>
      <c r="B32" s="38"/>
      <c r="C32" s="38"/>
      <c r="D32" s="38"/>
      <c r="E32" s="38"/>
      <c r="F32" s="38"/>
      <c r="G32" s="38"/>
      <c r="H32" s="58">
        <v>10412124</v>
      </c>
      <c r="I32" s="38"/>
      <c r="J32" s="38"/>
      <c r="K32" s="38"/>
      <c r="L32" s="38"/>
      <c r="M32" s="38"/>
      <c r="N32" s="38"/>
      <c r="O32" s="3"/>
      <c r="P32" s="3"/>
    </row>
    <row r="33" spans="1:16" s="2" customFormat="1" ht="11.25" customHeight="1">
      <c r="A33" s="39" t="s">
        <v>72</v>
      </c>
      <c r="B33" s="38"/>
      <c r="C33" s="38"/>
      <c r="D33" s="38"/>
      <c r="E33" s="38"/>
      <c r="F33" s="38"/>
      <c r="G33" s="38"/>
      <c r="H33" s="58">
        <v>14869930</v>
      </c>
      <c r="I33" s="38"/>
      <c r="J33" s="38"/>
      <c r="K33" s="38"/>
      <c r="L33" s="38"/>
      <c r="M33" s="38"/>
      <c r="N33" s="38"/>
      <c r="O33" s="3"/>
      <c r="P33" s="3"/>
    </row>
    <row r="34" spans="1:16" s="2" customFormat="1" ht="11.25" customHeight="1">
      <c r="A34" s="39" t="s">
        <v>73</v>
      </c>
      <c r="B34" s="38"/>
      <c r="C34" s="38"/>
      <c r="D34" s="38"/>
      <c r="E34" s="38"/>
      <c r="F34" s="38"/>
      <c r="G34" s="38"/>
      <c r="H34" s="58">
        <v>20163748</v>
      </c>
      <c r="I34" s="38"/>
      <c r="J34" s="38"/>
      <c r="K34" s="38"/>
      <c r="L34" s="38"/>
      <c r="M34" s="38"/>
      <c r="N34" s="38"/>
      <c r="O34" s="3"/>
      <c r="P34" s="3"/>
    </row>
    <row r="35" spans="1:16" s="2" customFormat="1" ht="11.25" customHeight="1">
      <c r="A35" s="39" t="s">
        <v>74</v>
      </c>
      <c r="B35" s="38"/>
      <c r="C35" s="38"/>
      <c r="D35" s="38"/>
      <c r="E35" s="38"/>
      <c r="F35" s="38"/>
      <c r="G35" s="38"/>
      <c r="H35" s="58">
        <v>45445802</v>
      </c>
      <c r="I35" s="38"/>
      <c r="J35" s="38"/>
      <c r="K35" s="38"/>
      <c r="L35" s="38"/>
      <c r="M35" s="38"/>
      <c r="N35" s="38"/>
      <c r="O35" s="3"/>
      <c r="P35" s="3"/>
    </row>
    <row r="36" spans="1:16" s="2" customFormat="1" ht="11.25" customHeight="1">
      <c r="A36" s="39" t="s">
        <v>75</v>
      </c>
      <c r="B36" s="38"/>
      <c r="C36" s="38"/>
      <c r="D36" s="38"/>
      <c r="E36" s="38"/>
      <c r="F36" s="38"/>
      <c r="G36" s="38"/>
      <c r="H36" s="58">
        <v>17256192</v>
      </c>
      <c r="I36" s="38"/>
      <c r="J36" s="38"/>
      <c r="K36" s="38"/>
      <c r="L36" s="38"/>
      <c r="M36" s="38"/>
      <c r="N36" s="38"/>
      <c r="O36" s="3"/>
      <c r="P36" s="3"/>
    </row>
    <row r="37" spans="1:16" s="2" customFormat="1" ht="11.25" customHeight="1">
      <c r="A37" s="39" t="s">
        <v>79</v>
      </c>
      <c r="B37" s="38"/>
      <c r="C37" s="38"/>
      <c r="D37" s="38"/>
      <c r="E37" s="38"/>
      <c r="F37" s="38"/>
      <c r="G37" s="38"/>
      <c r="H37" s="58">
        <v>9786157</v>
      </c>
      <c r="I37" s="38"/>
      <c r="J37" s="38"/>
      <c r="K37" s="38"/>
      <c r="L37" s="38"/>
      <c r="M37" s="38"/>
      <c r="N37" s="38"/>
      <c r="O37" s="3"/>
      <c r="P37" s="3"/>
    </row>
    <row r="38" spans="1:16" s="2" customFormat="1" ht="11.25" customHeight="1">
      <c r="A38" s="39" t="s">
        <v>101</v>
      </c>
      <c r="B38" s="38"/>
      <c r="C38" s="38"/>
      <c r="D38" s="38"/>
      <c r="E38" s="38"/>
      <c r="F38" s="38"/>
      <c r="G38" s="38"/>
      <c r="H38" s="58">
        <v>7470035</v>
      </c>
      <c r="I38" s="38"/>
      <c r="J38" s="38"/>
      <c r="K38" s="38"/>
      <c r="L38" s="38"/>
      <c r="M38" s="38"/>
      <c r="N38" s="38"/>
      <c r="O38" s="3"/>
      <c r="P38" s="3"/>
    </row>
    <row r="39" spans="1:9" s="2" customFormat="1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s="2" customFormat="1" ht="12.75">
      <c r="A40" s="44"/>
    </row>
    <row r="41" spans="1:14" s="2" customFormat="1" ht="12.75">
      <c r="A41" s="69" t="s">
        <v>116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  <row r="42" spans="1:20" ht="12.75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</sheetData>
  <sheetProtection/>
  <mergeCells count="3">
    <mergeCell ref="A1:N1"/>
    <mergeCell ref="B6:N6"/>
    <mergeCell ref="B43:J43"/>
  </mergeCells>
  <hyperlinks>
    <hyperlink ref="G2" location="'INDICE DATI'!A1" display="Indice Tavole Dati"/>
  </hyperlinks>
  <printOptions/>
  <pageMargins left="0.75" right="0.75" top="1" bottom="1" header="0.5" footer="0.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8">
      <selection activeCell="I42" sqref="I42"/>
    </sheetView>
  </sheetViews>
  <sheetFormatPr defaultColWidth="9.57421875" defaultRowHeight="15"/>
  <cols>
    <col min="1" max="1" width="30.7109375" style="47" customWidth="1"/>
    <col min="2" max="14" width="9.57421875" style="47" customWidth="1"/>
    <col min="15" max="250" width="9.140625" style="47" customWidth="1"/>
    <col min="251" max="251" width="0" style="47" hidden="1" customWidth="1"/>
    <col min="252" max="252" width="30.7109375" style="47" customWidth="1"/>
    <col min="253" max="16384" width="9.57421875" style="47" customWidth="1"/>
  </cols>
  <sheetData>
    <row r="1" spans="1:20" ht="18" customHeight="1">
      <c r="A1" s="74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8" t="s">
        <v>80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7" t="s">
        <v>90</v>
      </c>
      <c r="B3" s="28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8" t="s">
        <v>92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0.5" customHeight="1">
      <c r="A6" s="9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  <c r="Q6" s="4"/>
      <c r="R6" s="4"/>
      <c r="S6" s="4"/>
      <c r="T6" s="4"/>
    </row>
    <row r="7" spans="1:14" s="2" customFormat="1" ht="12.75">
      <c r="A7" s="46" t="s">
        <v>0</v>
      </c>
      <c r="B7" s="54">
        <v>2000</v>
      </c>
      <c r="C7" s="54">
        <v>2001</v>
      </c>
      <c r="D7" s="54">
        <v>2002</v>
      </c>
      <c r="E7" s="54">
        <v>2003</v>
      </c>
      <c r="F7" s="54">
        <v>2004</v>
      </c>
      <c r="G7" s="54">
        <v>2005</v>
      </c>
      <c r="H7" s="54">
        <v>2006</v>
      </c>
      <c r="I7" s="54">
        <v>2007</v>
      </c>
      <c r="J7" s="54">
        <v>2008</v>
      </c>
      <c r="K7" s="54">
        <v>2009</v>
      </c>
      <c r="L7" s="54">
        <v>2010</v>
      </c>
      <c r="M7" s="54">
        <v>2011</v>
      </c>
      <c r="N7" s="54">
        <v>2012</v>
      </c>
    </row>
    <row r="8" spans="1:16" s="2" customFormat="1" ht="11.25" customHeight="1">
      <c r="A8" s="35" t="s">
        <v>1</v>
      </c>
      <c r="B8" s="36"/>
      <c r="C8" s="36"/>
      <c r="D8" s="36"/>
      <c r="E8" s="36"/>
      <c r="F8" s="36"/>
      <c r="G8" s="36"/>
      <c r="H8" s="57">
        <v>429</v>
      </c>
      <c r="I8" s="36"/>
      <c r="J8" s="36"/>
      <c r="K8" s="36"/>
      <c r="L8" s="36"/>
      <c r="M8" s="36"/>
      <c r="N8" s="36"/>
      <c r="O8" s="3"/>
      <c r="P8" s="3"/>
    </row>
    <row r="9" spans="1:16" s="2" customFormat="1" ht="11.25" customHeight="1">
      <c r="A9" s="37" t="s">
        <v>2</v>
      </c>
      <c r="B9" s="38"/>
      <c r="C9" s="38"/>
      <c r="D9" s="38"/>
      <c r="E9" s="38"/>
      <c r="F9" s="38"/>
      <c r="G9" s="38"/>
      <c r="H9" s="58">
        <v>53</v>
      </c>
      <c r="I9" s="38"/>
      <c r="J9" s="38"/>
      <c r="K9" s="38"/>
      <c r="L9" s="38"/>
      <c r="M9" s="38"/>
      <c r="N9" s="38"/>
      <c r="O9" s="3"/>
      <c r="P9" s="3"/>
    </row>
    <row r="10" spans="1:16" s="2" customFormat="1" ht="11.25" customHeight="1">
      <c r="A10" s="39" t="s">
        <v>3</v>
      </c>
      <c r="B10" s="38"/>
      <c r="C10" s="38"/>
      <c r="D10" s="38"/>
      <c r="E10" s="38"/>
      <c r="F10" s="38"/>
      <c r="G10" s="38"/>
      <c r="H10" s="58">
        <v>360</v>
      </c>
      <c r="I10" s="38"/>
      <c r="J10" s="38"/>
      <c r="K10" s="38"/>
      <c r="L10" s="38"/>
      <c r="M10" s="38"/>
      <c r="N10" s="38"/>
      <c r="O10" s="3"/>
      <c r="P10" s="3"/>
    </row>
    <row r="11" spans="1:16" s="2" customFormat="1" ht="11.25" customHeight="1">
      <c r="A11" s="39" t="s">
        <v>68</v>
      </c>
      <c r="B11" s="38"/>
      <c r="C11" s="38"/>
      <c r="D11" s="38"/>
      <c r="E11" s="38"/>
      <c r="F11" s="38"/>
      <c r="G11" s="38"/>
      <c r="H11" s="58">
        <v>164</v>
      </c>
      <c r="I11" s="38"/>
      <c r="J11" s="38"/>
      <c r="K11" s="38"/>
      <c r="L11" s="38"/>
      <c r="M11" s="38"/>
      <c r="N11" s="38"/>
      <c r="O11" s="3"/>
      <c r="P11" s="3"/>
    </row>
    <row r="12" spans="1:16" s="2" customFormat="1" ht="11.25" customHeight="1">
      <c r="A12" s="40" t="s">
        <v>69</v>
      </c>
      <c r="B12" s="41"/>
      <c r="C12" s="41"/>
      <c r="D12" s="41"/>
      <c r="E12" s="41"/>
      <c r="F12" s="41"/>
      <c r="G12" s="41"/>
      <c r="H12" s="59">
        <v>74</v>
      </c>
      <c r="I12" s="41"/>
      <c r="J12" s="41"/>
      <c r="K12" s="41"/>
      <c r="L12" s="41"/>
      <c r="M12" s="41"/>
      <c r="N12" s="41"/>
      <c r="O12" s="3"/>
      <c r="P12" s="3"/>
    </row>
    <row r="13" spans="1:16" s="2" customFormat="1" ht="11.25" customHeight="1">
      <c r="A13" s="40" t="s">
        <v>70</v>
      </c>
      <c r="B13" s="41"/>
      <c r="C13" s="41"/>
      <c r="D13" s="41"/>
      <c r="E13" s="41"/>
      <c r="F13" s="41"/>
      <c r="G13" s="41"/>
      <c r="H13" s="59">
        <v>90</v>
      </c>
      <c r="I13" s="41"/>
      <c r="J13" s="41"/>
      <c r="K13" s="41"/>
      <c r="L13" s="41"/>
      <c r="M13" s="41"/>
      <c r="N13" s="41"/>
      <c r="O13" s="3"/>
      <c r="P13" s="3"/>
    </row>
    <row r="14" spans="1:16" s="2" customFormat="1" ht="11.25" customHeight="1">
      <c r="A14" s="39" t="s">
        <v>7</v>
      </c>
      <c r="B14" s="38"/>
      <c r="C14" s="38"/>
      <c r="D14" s="38"/>
      <c r="E14" s="38"/>
      <c r="F14" s="38"/>
      <c r="G14" s="38"/>
      <c r="H14" s="58">
        <v>312</v>
      </c>
      <c r="I14" s="38"/>
      <c r="J14" s="38"/>
      <c r="K14" s="38"/>
      <c r="L14" s="38"/>
      <c r="M14" s="38"/>
      <c r="N14" s="38"/>
      <c r="O14" s="3"/>
      <c r="P14" s="3"/>
    </row>
    <row r="15" spans="1:16" s="2" customFormat="1" ht="11.25" customHeight="1">
      <c r="A15" s="39" t="s">
        <v>8</v>
      </c>
      <c r="B15" s="38"/>
      <c r="C15" s="38"/>
      <c r="D15" s="38"/>
      <c r="E15" s="38"/>
      <c r="F15" s="38"/>
      <c r="G15" s="38"/>
      <c r="H15" s="58">
        <v>167</v>
      </c>
      <c r="I15" s="38"/>
      <c r="J15" s="38"/>
      <c r="K15" s="38"/>
      <c r="L15" s="38"/>
      <c r="M15" s="38"/>
      <c r="N15" s="38"/>
      <c r="O15" s="3"/>
      <c r="P15" s="3"/>
    </row>
    <row r="16" spans="1:16" s="2" customFormat="1" ht="11.25" customHeight="1">
      <c r="A16" s="39" t="s">
        <v>9</v>
      </c>
      <c r="B16" s="38"/>
      <c r="C16" s="38"/>
      <c r="D16" s="38"/>
      <c r="E16" s="38"/>
      <c r="F16" s="38"/>
      <c r="G16" s="38"/>
      <c r="H16" s="58">
        <v>159</v>
      </c>
      <c r="I16" s="38"/>
      <c r="J16" s="38"/>
      <c r="K16" s="38"/>
      <c r="L16" s="38"/>
      <c r="M16" s="38"/>
      <c r="N16" s="38"/>
      <c r="O16" s="3"/>
      <c r="P16" s="3"/>
    </row>
    <row r="17" spans="1:16" s="2" customFormat="1" ht="11.25" customHeight="1">
      <c r="A17" s="39" t="s">
        <v>10</v>
      </c>
      <c r="B17" s="38"/>
      <c r="C17" s="38"/>
      <c r="D17" s="38"/>
      <c r="E17" s="38"/>
      <c r="F17" s="38"/>
      <c r="G17" s="38"/>
      <c r="H17" s="58">
        <v>379</v>
      </c>
      <c r="I17" s="38"/>
      <c r="J17" s="38"/>
      <c r="K17" s="38"/>
      <c r="L17" s="38"/>
      <c r="M17" s="38"/>
      <c r="N17" s="38"/>
      <c r="O17" s="3"/>
      <c r="P17" s="3"/>
    </row>
    <row r="18" spans="1:16" s="2" customFormat="1" ht="11.25" customHeight="1">
      <c r="A18" s="39" t="s">
        <v>11</v>
      </c>
      <c r="B18" s="38"/>
      <c r="C18" s="38"/>
      <c r="D18" s="38"/>
      <c r="E18" s="38"/>
      <c r="F18" s="38"/>
      <c r="G18" s="38"/>
      <c r="H18" s="58">
        <v>471</v>
      </c>
      <c r="I18" s="38"/>
      <c r="J18" s="38"/>
      <c r="K18" s="38"/>
      <c r="L18" s="38"/>
      <c r="M18" s="38"/>
      <c r="N18" s="38"/>
      <c r="O18" s="3"/>
      <c r="P18" s="3"/>
    </row>
    <row r="19" spans="1:16" s="2" customFormat="1" ht="11.25" customHeight="1">
      <c r="A19" s="39" t="s">
        <v>12</v>
      </c>
      <c r="B19" s="38"/>
      <c r="C19" s="38"/>
      <c r="D19" s="38"/>
      <c r="E19" s="38"/>
      <c r="F19" s="38"/>
      <c r="G19" s="38"/>
      <c r="H19" s="58">
        <v>136</v>
      </c>
      <c r="I19" s="38"/>
      <c r="J19" s="38"/>
      <c r="K19" s="38"/>
      <c r="L19" s="38"/>
      <c r="M19" s="38"/>
      <c r="N19" s="38"/>
      <c r="O19" s="3"/>
      <c r="P19" s="3"/>
    </row>
    <row r="20" spans="1:16" s="2" customFormat="1" ht="11.25" customHeight="1">
      <c r="A20" s="39" t="s">
        <v>13</v>
      </c>
      <c r="B20" s="38"/>
      <c r="C20" s="38"/>
      <c r="D20" s="38"/>
      <c r="E20" s="38"/>
      <c r="F20" s="38"/>
      <c r="G20" s="38"/>
      <c r="H20" s="58">
        <v>311</v>
      </c>
      <c r="I20" s="38"/>
      <c r="J20" s="38"/>
      <c r="K20" s="38"/>
      <c r="L20" s="38"/>
      <c r="M20" s="38"/>
      <c r="N20" s="38"/>
      <c r="O20" s="3"/>
      <c r="P20" s="3"/>
    </row>
    <row r="21" spans="1:16" s="2" customFormat="1" ht="11.25" customHeight="1">
      <c r="A21" s="39" t="s">
        <v>14</v>
      </c>
      <c r="B21" s="38"/>
      <c r="C21" s="38"/>
      <c r="D21" s="38"/>
      <c r="E21" s="38"/>
      <c r="F21" s="38"/>
      <c r="G21" s="38"/>
      <c r="H21" s="58">
        <v>283</v>
      </c>
      <c r="I21" s="38"/>
      <c r="J21" s="38"/>
      <c r="K21" s="38"/>
      <c r="L21" s="38"/>
      <c r="M21" s="38"/>
      <c r="N21" s="38"/>
      <c r="O21" s="3"/>
      <c r="P21" s="3"/>
    </row>
    <row r="22" spans="1:16" s="2" customFormat="1" ht="11.25" customHeight="1">
      <c r="A22" s="39" t="s">
        <v>15</v>
      </c>
      <c r="B22" s="38"/>
      <c r="C22" s="38"/>
      <c r="D22" s="38"/>
      <c r="E22" s="38"/>
      <c r="F22" s="38"/>
      <c r="G22" s="38"/>
      <c r="H22" s="58">
        <v>118</v>
      </c>
      <c r="I22" s="38"/>
      <c r="J22" s="38"/>
      <c r="K22" s="38"/>
      <c r="L22" s="38"/>
      <c r="M22" s="38"/>
      <c r="N22" s="38"/>
      <c r="O22" s="3"/>
      <c r="P22" s="3"/>
    </row>
    <row r="23" spans="1:16" s="2" customFormat="1" ht="11.25" customHeight="1">
      <c r="A23" s="39" t="s">
        <v>16</v>
      </c>
      <c r="B23" s="38"/>
      <c r="C23" s="38"/>
      <c r="D23" s="38"/>
      <c r="E23" s="38"/>
      <c r="F23" s="38"/>
      <c r="G23" s="38"/>
      <c r="H23" s="58">
        <v>34</v>
      </c>
      <c r="I23" s="38"/>
      <c r="J23" s="38"/>
      <c r="K23" s="38"/>
      <c r="L23" s="38"/>
      <c r="M23" s="38"/>
      <c r="N23" s="38"/>
      <c r="O23" s="3"/>
      <c r="P23" s="3"/>
    </row>
    <row r="24" spans="1:16" s="2" customFormat="1" ht="11.25" customHeight="1">
      <c r="A24" s="39" t="s">
        <v>17</v>
      </c>
      <c r="B24" s="38"/>
      <c r="C24" s="38"/>
      <c r="D24" s="38"/>
      <c r="E24" s="38"/>
      <c r="F24" s="38"/>
      <c r="G24" s="38"/>
      <c r="H24" s="58">
        <v>177</v>
      </c>
      <c r="I24" s="38"/>
      <c r="J24" s="38"/>
      <c r="K24" s="38"/>
      <c r="L24" s="38"/>
      <c r="M24" s="38"/>
      <c r="N24" s="38"/>
      <c r="O24" s="3"/>
      <c r="P24" s="3"/>
    </row>
    <row r="25" spans="1:16" s="2" customFormat="1" ht="11.25" customHeight="1">
      <c r="A25" s="39" t="s">
        <v>18</v>
      </c>
      <c r="B25" s="38"/>
      <c r="C25" s="38"/>
      <c r="D25" s="38"/>
      <c r="E25" s="38"/>
      <c r="F25" s="38"/>
      <c r="G25" s="38"/>
      <c r="H25" s="58">
        <v>139</v>
      </c>
      <c r="I25" s="38"/>
      <c r="J25" s="38"/>
      <c r="K25" s="38"/>
      <c r="L25" s="38"/>
      <c r="M25" s="38"/>
      <c r="N25" s="38"/>
      <c r="O25" s="3"/>
      <c r="P25" s="3"/>
    </row>
    <row r="26" spans="1:16" s="2" customFormat="1" ht="11.25" customHeight="1">
      <c r="A26" s="39" t="s">
        <v>19</v>
      </c>
      <c r="B26" s="38"/>
      <c r="C26" s="38"/>
      <c r="D26" s="38"/>
      <c r="E26" s="38"/>
      <c r="F26" s="38"/>
      <c r="G26" s="38"/>
      <c r="H26" s="58">
        <v>61</v>
      </c>
      <c r="I26" s="38"/>
      <c r="J26" s="38"/>
      <c r="K26" s="38"/>
      <c r="L26" s="38"/>
      <c r="M26" s="38"/>
      <c r="N26" s="38"/>
      <c r="O26" s="3"/>
      <c r="P26" s="3"/>
    </row>
    <row r="27" spans="1:16" s="2" customFormat="1" ht="11.25" customHeight="1">
      <c r="A27" s="39" t="s">
        <v>20</v>
      </c>
      <c r="B27" s="38"/>
      <c r="C27" s="38"/>
      <c r="D27" s="38"/>
      <c r="E27" s="38"/>
      <c r="F27" s="38"/>
      <c r="G27" s="38"/>
      <c r="H27" s="58">
        <v>115</v>
      </c>
      <c r="I27" s="38"/>
      <c r="J27" s="38"/>
      <c r="K27" s="38"/>
      <c r="L27" s="38"/>
      <c r="M27" s="38"/>
      <c r="N27" s="38"/>
      <c r="O27" s="3"/>
      <c r="P27" s="3"/>
    </row>
    <row r="28" spans="1:16" s="2" customFormat="1" ht="11.25" customHeight="1">
      <c r="A28" s="39" t="s">
        <v>21</v>
      </c>
      <c r="B28" s="38"/>
      <c r="C28" s="38"/>
      <c r="D28" s="38"/>
      <c r="E28" s="38"/>
      <c r="F28" s="38"/>
      <c r="G28" s="38"/>
      <c r="H28" s="58">
        <v>261</v>
      </c>
      <c r="I28" s="38"/>
      <c r="J28" s="38"/>
      <c r="K28" s="38"/>
      <c r="L28" s="38"/>
      <c r="M28" s="38"/>
      <c r="N28" s="38"/>
      <c r="O28" s="3"/>
      <c r="P28" s="3"/>
    </row>
    <row r="29" spans="1:16" s="2" customFormat="1" ht="11.25" customHeight="1">
      <c r="A29" s="39" t="s">
        <v>22</v>
      </c>
      <c r="B29" s="38"/>
      <c r="C29" s="38"/>
      <c r="D29" s="38"/>
      <c r="E29" s="38"/>
      <c r="F29" s="38"/>
      <c r="G29" s="38"/>
      <c r="H29" s="58">
        <v>211</v>
      </c>
      <c r="I29" s="38"/>
      <c r="J29" s="38"/>
      <c r="K29" s="38"/>
      <c r="L29" s="38"/>
      <c r="M29" s="38"/>
      <c r="N29" s="38"/>
      <c r="O29" s="3"/>
      <c r="P29" s="3"/>
    </row>
    <row r="30" spans="1:16" s="2" customFormat="1" ht="11.25" customHeight="1">
      <c r="A30" s="42" t="s">
        <v>30</v>
      </c>
      <c r="B30" s="43"/>
      <c r="C30" s="43"/>
      <c r="D30" s="43"/>
      <c r="E30" s="43"/>
      <c r="F30" s="43"/>
      <c r="G30" s="43"/>
      <c r="H30" s="60">
        <v>4340</v>
      </c>
      <c r="I30" s="43"/>
      <c r="J30" s="43"/>
      <c r="K30" s="43"/>
      <c r="L30" s="43"/>
      <c r="M30" s="43"/>
      <c r="N30" s="43"/>
      <c r="O30" s="3"/>
      <c r="P30" s="3"/>
    </row>
    <row r="31" spans="1:16" s="2" customFormat="1" ht="11.25" customHeight="1">
      <c r="A31" s="39" t="s">
        <v>78</v>
      </c>
      <c r="B31" s="38"/>
      <c r="C31" s="38"/>
      <c r="D31" s="38"/>
      <c r="E31" s="38"/>
      <c r="F31" s="38"/>
      <c r="G31" s="38"/>
      <c r="H31" s="58">
        <v>2023</v>
      </c>
      <c r="I31" s="38"/>
      <c r="J31" s="38"/>
      <c r="K31" s="38"/>
      <c r="L31" s="38"/>
      <c r="M31" s="38"/>
      <c r="N31" s="38"/>
      <c r="O31" s="3"/>
      <c r="P31" s="3"/>
    </row>
    <row r="32" spans="1:16" s="2" customFormat="1" ht="11.25" customHeight="1">
      <c r="A32" s="39" t="s">
        <v>71</v>
      </c>
      <c r="B32" s="38"/>
      <c r="C32" s="38"/>
      <c r="D32" s="38"/>
      <c r="E32" s="38"/>
      <c r="F32" s="38"/>
      <c r="G32" s="38"/>
      <c r="H32" s="58">
        <v>1001</v>
      </c>
      <c r="I32" s="38"/>
      <c r="J32" s="38"/>
      <c r="K32" s="38"/>
      <c r="L32" s="38"/>
      <c r="M32" s="38"/>
      <c r="N32" s="38"/>
      <c r="O32" s="3"/>
      <c r="P32" s="3"/>
    </row>
    <row r="33" spans="1:16" s="2" customFormat="1" ht="11.25" customHeight="1">
      <c r="A33" s="39" t="s">
        <v>72</v>
      </c>
      <c r="B33" s="38"/>
      <c r="C33" s="38"/>
      <c r="D33" s="38"/>
      <c r="E33" s="38"/>
      <c r="F33" s="38"/>
      <c r="G33" s="38"/>
      <c r="H33" s="58">
        <v>1022</v>
      </c>
      <c r="I33" s="38"/>
      <c r="J33" s="38"/>
      <c r="K33" s="38"/>
      <c r="L33" s="38"/>
      <c r="M33" s="38"/>
      <c r="N33" s="38"/>
      <c r="O33" s="3"/>
      <c r="P33" s="3"/>
    </row>
    <row r="34" spans="1:16" s="2" customFormat="1" ht="11.25" customHeight="1">
      <c r="A34" s="39" t="s">
        <v>73</v>
      </c>
      <c r="B34" s="38"/>
      <c r="C34" s="38"/>
      <c r="D34" s="38"/>
      <c r="E34" s="38"/>
      <c r="F34" s="38"/>
      <c r="G34" s="38"/>
      <c r="H34" s="58">
        <v>1201</v>
      </c>
      <c r="I34" s="38"/>
      <c r="J34" s="38"/>
      <c r="K34" s="38"/>
      <c r="L34" s="38"/>
      <c r="M34" s="38"/>
      <c r="N34" s="38"/>
      <c r="O34" s="3"/>
      <c r="P34" s="3"/>
    </row>
    <row r="35" spans="1:16" s="2" customFormat="1" ht="11.25" customHeight="1">
      <c r="A35" s="39" t="s">
        <v>74</v>
      </c>
      <c r="B35" s="38"/>
      <c r="C35" s="38"/>
      <c r="D35" s="38"/>
      <c r="E35" s="38"/>
      <c r="F35" s="38"/>
      <c r="G35" s="38"/>
      <c r="H35" s="58">
        <v>3224</v>
      </c>
      <c r="I35" s="38"/>
      <c r="J35" s="38"/>
      <c r="K35" s="38"/>
      <c r="L35" s="38"/>
      <c r="M35" s="38"/>
      <c r="N35" s="38"/>
      <c r="O35" s="3"/>
      <c r="P35" s="3"/>
    </row>
    <row r="36" spans="1:16" s="2" customFormat="1" ht="11.25" customHeight="1">
      <c r="A36" s="39" t="s">
        <v>75</v>
      </c>
      <c r="B36" s="38"/>
      <c r="C36" s="38"/>
      <c r="D36" s="38"/>
      <c r="E36" s="38"/>
      <c r="F36" s="38"/>
      <c r="G36" s="38"/>
      <c r="H36" s="58">
        <v>1116</v>
      </c>
      <c r="I36" s="38"/>
      <c r="J36" s="38"/>
      <c r="K36" s="38"/>
      <c r="L36" s="38"/>
      <c r="M36" s="38"/>
      <c r="N36" s="38"/>
      <c r="O36" s="3"/>
      <c r="P36" s="3"/>
    </row>
    <row r="37" spans="1:16" s="2" customFormat="1" ht="11.25" customHeight="1">
      <c r="A37" s="39" t="s">
        <v>79</v>
      </c>
      <c r="B37" s="38"/>
      <c r="C37" s="38"/>
      <c r="D37" s="38"/>
      <c r="E37" s="38"/>
      <c r="F37" s="38"/>
      <c r="G37" s="38"/>
      <c r="H37" s="58">
        <v>644</v>
      </c>
      <c r="I37" s="38"/>
      <c r="J37" s="38"/>
      <c r="K37" s="38"/>
      <c r="L37" s="38"/>
      <c r="M37" s="38"/>
      <c r="N37" s="38"/>
      <c r="O37" s="3"/>
      <c r="P37" s="3"/>
    </row>
    <row r="38" spans="1:16" s="2" customFormat="1" ht="11.25" customHeight="1">
      <c r="A38" s="39" t="s">
        <v>101</v>
      </c>
      <c r="B38" s="38"/>
      <c r="C38" s="38"/>
      <c r="D38" s="38"/>
      <c r="E38" s="38"/>
      <c r="F38" s="38"/>
      <c r="G38" s="38"/>
      <c r="H38" s="58">
        <v>472</v>
      </c>
      <c r="I38" s="38"/>
      <c r="J38" s="38"/>
      <c r="K38" s="38"/>
      <c r="L38" s="38"/>
      <c r="M38" s="38"/>
      <c r="N38" s="38"/>
      <c r="O38" s="3"/>
      <c r="P38" s="3"/>
    </row>
    <row r="39" spans="1:9" s="2" customFormat="1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s="2" customFormat="1" ht="12.75">
      <c r="A40" s="44"/>
    </row>
    <row r="41" spans="1:14" s="2" customFormat="1" ht="12.75">
      <c r="A41" s="69" t="s">
        <v>116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5"/>
      <c r="N41" s="45"/>
    </row>
    <row r="42" spans="1:20" ht="12.75">
      <c r="A42" s="26"/>
      <c r="B42" s="56"/>
      <c r="C42" s="56"/>
      <c r="D42" s="56"/>
      <c r="E42" s="56"/>
      <c r="F42" s="56"/>
      <c r="G42" s="56"/>
      <c r="H42" s="56"/>
      <c r="I42" s="56"/>
      <c r="J42" s="56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73"/>
      <c r="C43" s="73"/>
      <c r="D43" s="73"/>
      <c r="E43" s="73"/>
      <c r="F43" s="73"/>
      <c r="G43" s="73"/>
      <c r="H43" s="73"/>
      <c r="I43" s="73"/>
      <c r="J43" s="73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</sheetData>
  <sheetProtection/>
  <mergeCells count="3">
    <mergeCell ref="A1:N1"/>
    <mergeCell ref="B6:N6"/>
    <mergeCell ref="B43:J43"/>
  </mergeCells>
  <hyperlinks>
    <hyperlink ref="G2" location="'INDICE DATI'!A1" display="Indice Tavole Dati"/>
  </hyperlinks>
  <printOptions/>
  <pageMargins left="0.75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2">
      <selection activeCell="A41" sqref="A41"/>
    </sheetView>
  </sheetViews>
  <sheetFormatPr defaultColWidth="8.8515625" defaultRowHeight="15"/>
  <cols>
    <col min="1" max="14" width="8.8515625" style="2" customWidth="1"/>
    <col min="15" max="16" width="7.7109375" style="2" customWidth="1"/>
    <col min="17" max="16384" width="8.8515625" style="2" customWidth="1"/>
  </cols>
  <sheetData>
    <row r="1" ht="12.75">
      <c r="A1" s="2" t="s">
        <v>93</v>
      </c>
    </row>
    <row r="2" spans="1:14" ht="12.75" customHeight="1">
      <c r="A2" s="50" t="s">
        <v>94</v>
      </c>
      <c r="B2" s="51" t="s">
        <v>95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1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2.75" customHeight="1">
      <c r="A4" s="50" t="s">
        <v>98</v>
      </c>
      <c r="B4" s="51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6" ht="15">
      <c r="P6"/>
    </row>
    <row r="7" spans="1:16" ht="33.7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17.2</v>
      </c>
      <c r="C8" s="36">
        <v>17.9</v>
      </c>
      <c r="D8" s="36">
        <v>17</v>
      </c>
      <c r="E8" s="36">
        <v>18.3</v>
      </c>
      <c r="F8" s="36"/>
      <c r="G8" s="36">
        <v>20.4</v>
      </c>
      <c r="H8" s="36">
        <v>18.2</v>
      </c>
      <c r="I8" s="36">
        <v>21.3</v>
      </c>
      <c r="J8" s="36">
        <v>19.1</v>
      </c>
      <c r="K8" s="36">
        <v>21.9</v>
      </c>
      <c r="L8" s="36">
        <v>20.1</v>
      </c>
      <c r="M8" s="36">
        <v>20.3</v>
      </c>
      <c r="N8" s="36">
        <v>20.3</v>
      </c>
      <c r="O8" s="36">
        <f>AVERAGE(B8:D8)</f>
        <v>17.366666666666664</v>
      </c>
      <c r="P8" s="36">
        <f>AVERAGE(K8:M8)</f>
        <v>20.766666666666666</v>
      </c>
    </row>
    <row r="9" spans="1:16" ht="11.25" customHeight="1">
      <c r="A9" s="37" t="s">
        <v>2</v>
      </c>
      <c r="B9" s="38">
        <v>9.8</v>
      </c>
      <c r="C9" s="38">
        <v>15.7</v>
      </c>
      <c r="D9" s="38">
        <v>16.4</v>
      </c>
      <c r="E9" s="38">
        <v>11.7</v>
      </c>
      <c r="F9" s="38"/>
      <c r="G9" s="38">
        <v>14.1</v>
      </c>
      <c r="H9" s="38">
        <v>14</v>
      </c>
      <c r="I9" s="38">
        <v>16.8</v>
      </c>
      <c r="J9" s="38">
        <v>14.7</v>
      </c>
      <c r="K9" s="38">
        <v>15.6</v>
      </c>
      <c r="L9" s="38">
        <v>16.9</v>
      </c>
      <c r="M9" s="38">
        <v>16.6</v>
      </c>
      <c r="N9" s="38">
        <v>17.5</v>
      </c>
      <c r="O9" s="38">
        <f aca="true" t="shared" si="0" ref="O9:O38">AVERAGE(B9:D9)</f>
        <v>13.966666666666667</v>
      </c>
      <c r="P9" s="38">
        <f aca="true" t="shared" si="1" ref="P9:P38">AVERAGE(K9:M9)</f>
        <v>16.366666666666667</v>
      </c>
    </row>
    <row r="10" spans="1:16" ht="11.25" customHeight="1">
      <c r="A10" s="39" t="s">
        <v>3</v>
      </c>
      <c r="B10" s="38">
        <v>19.7</v>
      </c>
      <c r="C10" s="38">
        <v>22.9</v>
      </c>
      <c r="D10" s="38">
        <v>22.2</v>
      </c>
      <c r="E10" s="38">
        <v>20.1</v>
      </c>
      <c r="F10" s="38"/>
      <c r="G10" s="38">
        <v>22.5</v>
      </c>
      <c r="H10" s="38">
        <v>23.8</v>
      </c>
      <c r="I10" s="38">
        <v>25.9</v>
      </c>
      <c r="J10" s="38">
        <v>24.1</v>
      </c>
      <c r="K10" s="38">
        <v>24</v>
      </c>
      <c r="L10" s="38">
        <v>27.2</v>
      </c>
      <c r="M10" s="38">
        <v>24.2</v>
      </c>
      <c r="N10" s="38">
        <v>22.1</v>
      </c>
      <c r="O10" s="38">
        <f t="shared" si="0"/>
        <v>21.599999999999998</v>
      </c>
      <c r="P10" s="38">
        <f t="shared" si="1"/>
        <v>25.133333333333336</v>
      </c>
    </row>
    <row r="11" spans="1:16" ht="11.25" customHeight="1">
      <c r="A11" s="39" t="s">
        <v>68</v>
      </c>
      <c r="B11" s="38">
        <v>24.7</v>
      </c>
      <c r="C11" s="38">
        <v>29.1</v>
      </c>
      <c r="D11" s="38">
        <v>32.2</v>
      </c>
      <c r="E11" s="38">
        <v>27.3</v>
      </c>
      <c r="F11" s="38"/>
      <c r="G11" s="38">
        <v>30.3</v>
      </c>
      <c r="H11" s="38">
        <v>31.4</v>
      </c>
      <c r="I11" s="38">
        <v>31.5</v>
      </c>
      <c r="J11" s="38">
        <v>32.5</v>
      </c>
      <c r="K11" s="38">
        <v>32.1</v>
      </c>
      <c r="L11" s="38">
        <v>30.5</v>
      </c>
      <c r="M11" s="38">
        <v>33.6</v>
      </c>
      <c r="N11" s="38">
        <v>30.9</v>
      </c>
      <c r="O11" s="38">
        <f t="shared" si="0"/>
        <v>28.666666666666668</v>
      </c>
      <c r="P11" s="38">
        <f t="shared" si="1"/>
        <v>32.06666666666667</v>
      </c>
    </row>
    <row r="12" spans="1:16" ht="11.25" customHeight="1">
      <c r="A12" s="40" t="s">
        <v>69</v>
      </c>
      <c r="B12" s="41">
        <v>33.7</v>
      </c>
      <c r="C12" s="41">
        <v>34.7</v>
      </c>
      <c r="D12" s="41">
        <v>38.4</v>
      </c>
      <c r="E12" s="41">
        <v>34.2</v>
      </c>
      <c r="F12" s="41"/>
      <c r="G12" s="41">
        <v>36.1</v>
      </c>
      <c r="H12" s="41">
        <v>38.1</v>
      </c>
      <c r="I12" s="41">
        <v>39.5</v>
      </c>
      <c r="J12" s="41">
        <v>38.4</v>
      </c>
      <c r="K12" s="41">
        <v>38.1</v>
      </c>
      <c r="L12" s="41">
        <v>36.7</v>
      </c>
      <c r="M12" s="41">
        <v>41.4</v>
      </c>
      <c r="N12" s="41">
        <v>39.9</v>
      </c>
      <c r="O12" s="41">
        <f t="shared" si="0"/>
        <v>35.6</v>
      </c>
      <c r="P12" s="41">
        <f t="shared" si="1"/>
        <v>38.73333333333334</v>
      </c>
    </row>
    <row r="13" spans="1:16" ht="11.25" customHeight="1">
      <c r="A13" s="40" t="s">
        <v>70</v>
      </c>
      <c r="B13" s="41">
        <v>16</v>
      </c>
      <c r="C13" s="41">
        <v>23.7</v>
      </c>
      <c r="D13" s="41">
        <v>26.3</v>
      </c>
      <c r="E13" s="41">
        <v>20.6</v>
      </c>
      <c r="F13" s="41"/>
      <c r="G13" s="41">
        <v>24.7</v>
      </c>
      <c r="H13" s="41">
        <v>24.9</v>
      </c>
      <c r="I13" s="41">
        <v>23.8</v>
      </c>
      <c r="J13" s="41">
        <v>27</v>
      </c>
      <c r="K13" s="41">
        <v>26.2</v>
      </c>
      <c r="L13" s="41">
        <v>24.6</v>
      </c>
      <c r="M13" s="41">
        <v>26.1</v>
      </c>
      <c r="N13" s="41">
        <v>22.3</v>
      </c>
      <c r="O13" s="41">
        <f t="shared" si="0"/>
        <v>22</v>
      </c>
      <c r="P13" s="41">
        <f t="shared" si="1"/>
        <v>25.633333333333336</v>
      </c>
    </row>
    <row r="14" spans="1:16" ht="11.25" customHeight="1">
      <c r="A14" s="39" t="s">
        <v>7</v>
      </c>
      <c r="B14" s="38">
        <v>17.1</v>
      </c>
      <c r="C14" s="38">
        <v>18.6</v>
      </c>
      <c r="D14" s="38">
        <v>18.9</v>
      </c>
      <c r="E14" s="38">
        <v>17.8</v>
      </c>
      <c r="F14" s="38"/>
      <c r="G14" s="38">
        <v>18.1</v>
      </c>
      <c r="H14" s="38">
        <v>19.6</v>
      </c>
      <c r="I14" s="38">
        <v>19.1</v>
      </c>
      <c r="J14" s="38">
        <v>22.4</v>
      </c>
      <c r="K14" s="38">
        <v>20.7</v>
      </c>
      <c r="L14" s="38">
        <v>21.6</v>
      </c>
      <c r="M14" s="38">
        <v>21.9</v>
      </c>
      <c r="N14" s="38">
        <v>20</v>
      </c>
      <c r="O14" s="38">
        <f t="shared" si="0"/>
        <v>18.2</v>
      </c>
      <c r="P14" s="38">
        <f t="shared" si="1"/>
        <v>21.399999999999995</v>
      </c>
    </row>
    <row r="15" spans="1:16" ht="11.25" customHeight="1">
      <c r="A15" s="39" t="s">
        <v>8</v>
      </c>
      <c r="B15" s="38">
        <v>21.6</v>
      </c>
      <c r="C15" s="38">
        <v>24.1</v>
      </c>
      <c r="D15" s="38">
        <v>19.9</v>
      </c>
      <c r="E15" s="38">
        <v>20.8</v>
      </c>
      <c r="F15" s="38"/>
      <c r="G15" s="38">
        <v>23.9</v>
      </c>
      <c r="H15" s="38">
        <v>20</v>
      </c>
      <c r="I15" s="38">
        <v>22.9</v>
      </c>
      <c r="J15" s="38">
        <v>25.3</v>
      </c>
      <c r="K15" s="38">
        <v>24.2</v>
      </c>
      <c r="L15" s="38">
        <v>25.7</v>
      </c>
      <c r="M15" s="38">
        <v>27.2</v>
      </c>
      <c r="N15" s="38">
        <v>24.1</v>
      </c>
      <c r="O15" s="38">
        <f t="shared" si="0"/>
        <v>21.866666666666664</v>
      </c>
      <c r="P15" s="38">
        <f t="shared" si="1"/>
        <v>25.7</v>
      </c>
    </row>
    <row r="16" spans="1:16" ht="11.25" customHeight="1">
      <c r="A16" s="39" t="s">
        <v>9</v>
      </c>
      <c r="B16" s="38">
        <v>18.5</v>
      </c>
      <c r="C16" s="38">
        <v>21</v>
      </c>
      <c r="D16" s="38">
        <v>19.6</v>
      </c>
      <c r="E16" s="38">
        <v>18.6</v>
      </c>
      <c r="F16" s="38"/>
      <c r="G16" s="38">
        <v>17.4</v>
      </c>
      <c r="H16" s="38">
        <v>18.7</v>
      </c>
      <c r="I16" s="38">
        <v>22.1</v>
      </c>
      <c r="J16" s="38">
        <v>21.8</v>
      </c>
      <c r="K16" s="38">
        <v>20.4</v>
      </c>
      <c r="L16" s="38">
        <v>24.3</v>
      </c>
      <c r="M16" s="38">
        <v>22.6</v>
      </c>
      <c r="N16" s="38">
        <v>18.8</v>
      </c>
      <c r="O16" s="38">
        <f t="shared" si="0"/>
        <v>19.7</v>
      </c>
      <c r="P16" s="38">
        <f t="shared" si="1"/>
        <v>22.433333333333337</v>
      </c>
    </row>
    <row r="17" spans="1:16" ht="11.25" customHeight="1">
      <c r="A17" s="39" t="s">
        <v>10</v>
      </c>
      <c r="B17" s="38">
        <v>18.9</v>
      </c>
      <c r="C17" s="38">
        <v>20.8</v>
      </c>
      <c r="D17" s="38">
        <v>21.5</v>
      </c>
      <c r="E17" s="38">
        <v>21</v>
      </c>
      <c r="F17" s="38"/>
      <c r="G17" s="38">
        <v>22.5</v>
      </c>
      <c r="H17" s="38">
        <v>25.3</v>
      </c>
      <c r="I17" s="38">
        <v>23.4</v>
      </c>
      <c r="J17" s="38">
        <v>21.2</v>
      </c>
      <c r="K17" s="38">
        <v>22.9</v>
      </c>
      <c r="L17" s="38">
        <v>25</v>
      </c>
      <c r="M17" s="38">
        <v>23.9</v>
      </c>
      <c r="N17" s="38">
        <v>22.4</v>
      </c>
      <c r="O17" s="38">
        <f t="shared" si="0"/>
        <v>20.400000000000002</v>
      </c>
      <c r="P17" s="38">
        <f t="shared" si="1"/>
        <v>23.933333333333334</v>
      </c>
    </row>
    <row r="18" spans="1:16" ht="11.25" customHeight="1">
      <c r="A18" s="39" t="s">
        <v>11</v>
      </c>
      <c r="B18" s="38">
        <v>18.2</v>
      </c>
      <c r="C18" s="38">
        <v>17.6</v>
      </c>
      <c r="D18" s="38">
        <v>19.8</v>
      </c>
      <c r="E18" s="38">
        <v>20.2</v>
      </c>
      <c r="F18" s="38"/>
      <c r="G18" s="38">
        <v>19.8</v>
      </c>
      <c r="H18" s="38">
        <v>22.3</v>
      </c>
      <c r="I18" s="38">
        <v>19.6</v>
      </c>
      <c r="J18" s="38">
        <v>21.2</v>
      </c>
      <c r="K18" s="38">
        <v>20.4</v>
      </c>
      <c r="L18" s="38">
        <v>22.8</v>
      </c>
      <c r="M18" s="38">
        <v>22.6</v>
      </c>
      <c r="N18" s="38">
        <v>20.5</v>
      </c>
      <c r="O18" s="38">
        <f t="shared" si="0"/>
        <v>18.53333333333333</v>
      </c>
      <c r="P18" s="38">
        <f t="shared" si="1"/>
        <v>21.933333333333337</v>
      </c>
    </row>
    <row r="19" spans="1:16" ht="11.25" customHeight="1">
      <c r="A19" s="39" t="s">
        <v>12</v>
      </c>
      <c r="B19" s="38">
        <v>18.5</v>
      </c>
      <c r="C19" s="38">
        <v>18.1</v>
      </c>
      <c r="D19" s="38">
        <v>15.9</v>
      </c>
      <c r="E19" s="38">
        <v>17.3</v>
      </c>
      <c r="F19" s="38"/>
      <c r="G19" s="38">
        <v>19.1</v>
      </c>
      <c r="H19" s="38">
        <v>20.4</v>
      </c>
      <c r="I19" s="38">
        <v>20.4</v>
      </c>
      <c r="J19" s="38">
        <v>19.6</v>
      </c>
      <c r="K19" s="38">
        <v>19.3</v>
      </c>
      <c r="L19" s="38">
        <v>18.9</v>
      </c>
      <c r="M19" s="38">
        <v>19.2</v>
      </c>
      <c r="N19" s="38">
        <v>20.8</v>
      </c>
      <c r="O19" s="38">
        <f t="shared" si="0"/>
        <v>17.5</v>
      </c>
      <c r="P19" s="38">
        <f t="shared" si="1"/>
        <v>19.133333333333336</v>
      </c>
    </row>
    <row r="20" spans="1:16" ht="11.25" customHeight="1">
      <c r="A20" s="39" t="s">
        <v>13</v>
      </c>
      <c r="B20" s="38">
        <v>15.9</v>
      </c>
      <c r="C20" s="38">
        <v>15</v>
      </c>
      <c r="D20" s="38">
        <v>18.1</v>
      </c>
      <c r="E20" s="38">
        <v>17.5</v>
      </c>
      <c r="F20" s="38"/>
      <c r="G20" s="38">
        <v>21.8</v>
      </c>
      <c r="H20" s="38">
        <v>20.5</v>
      </c>
      <c r="I20" s="38">
        <v>21.1</v>
      </c>
      <c r="J20" s="38">
        <v>19.3</v>
      </c>
      <c r="K20" s="38">
        <v>22.5</v>
      </c>
      <c r="L20" s="38">
        <v>22.8</v>
      </c>
      <c r="M20" s="38">
        <v>23.3</v>
      </c>
      <c r="N20" s="38">
        <v>19.7</v>
      </c>
      <c r="O20" s="38">
        <f t="shared" si="0"/>
        <v>16.333333333333332</v>
      </c>
      <c r="P20" s="38">
        <f t="shared" si="1"/>
        <v>22.866666666666664</v>
      </c>
    </row>
    <row r="21" spans="1:16" ht="11.25" customHeight="1">
      <c r="A21" s="39" t="s">
        <v>14</v>
      </c>
      <c r="B21" s="38">
        <v>24.5</v>
      </c>
      <c r="C21" s="38">
        <v>26</v>
      </c>
      <c r="D21" s="38">
        <v>24.6</v>
      </c>
      <c r="E21" s="38">
        <v>23</v>
      </c>
      <c r="F21" s="38"/>
      <c r="G21" s="38">
        <v>28.1</v>
      </c>
      <c r="H21" s="38">
        <v>23.9</v>
      </c>
      <c r="I21" s="38">
        <v>27.5</v>
      </c>
      <c r="J21" s="38">
        <v>29.2</v>
      </c>
      <c r="K21" s="38">
        <v>30.6</v>
      </c>
      <c r="L21" s="38">
        <v>31</v>
      </c>
      <c r="M21" s="38">
        <v>31.1</v>
      </c>
      <c r="N21" s="38">
        <v>26.8</v>
      </c>
      <c r="O21" s="38">
        <f t="shared" si="0"/>
        <v>25.03333333333333</v>
      </c>
      <c r="P21" s="38">
        <f t="shared" si="1"/>
        <v>30.900000000000002</v>
      </c>
    </row>
    <row r="22" spans="1:16" ht="11.25" customHeight="1">
      <c r="A22" s="39" t="s">
        <v>15</v>
      </c>
      <c r="B22" s="38">
        <v>14</v>
      </c>
      <c r="C22" s="38">
        <v>13.6</v>
      </c>
      <c r="D22" s="38">
        <v>16.5</v>
      </c>
      <c r="E22" s="38">
        <v>17.8</v>
      </c>
      <c r="F22" s="38"/>
      <c r="G22" s="38">
        <v>17.2</v>
      </c>
      <c r="H22" s="38">
        <v>19.4</v>
      </c>
      <c r="I22" s="38">
        <v>18.6</v>
      </c>
      <c r="J22" s="38">
        <v>18.2</v>
      </c>
      <c r="K22" s="38">
        <v>17.7</v>
      </c>
      <c r="L22" s="38">
        <v>20.1</v>
      </c>
      <c r="M22" s="38">
        <v>19.7</v>
      </c>
      <c r="N22" s="38">
        <v>16.4</v>
      </c>
      <c r="O22" s="38">
        <f t="shared" si="0"/>
        <v>14.700000000000001</v>
      </c>
      <c r="P22" s="38">
        <f t="shared" si="1"/>
        <v>19.166666666666668</v>
      </c>
    </row>
    <row r="23" spans="1:16" ht="11.25" customHeight="1">
      <c r="A23" s="39" t="s">
        <v>16</v>
      </c>
      <c r="B23" s="38">
        <v>11.7</v>
      </c>
      <c r="C23" s="38">
        <v>14.4</v>
      </c>
      <c r="D23" s="38">
        <v>12.1</v>
      </c>
      <c r="E23" s="38">
        <v>10.8</v>
      </c>
      <c r="F23" s="38"/>
      <c r="G23" s="38">
        <v>14.2</v>
      </c>
      <c r="H23" s="38">
        <v>15.5</v>
      </c>
      <c r="I23" s="38">
        <v>14.9</v>
      </c>
      <c r="J23" s="38">
        <v>13.8</v>
      </c>
      <c r="K23" s="38">
        <v>14</v>
      </c>
      <c r="L23" s="38">
        <v>17</v>
      </c>
      <c r="M23" s="38">
        <v>16.5</v>
      </c>
      <c r="N23" s="38">
        <v>13.3</v>
      </c>
      <c r="O23" s="38">
        <f t="shared" si="0"/>
        <v>12.733333333333334</v>
      </c>
      <c r="P23" s="38">
        <f t="shared" si="1"/>
        <v>15.833333333333334</v>
      </c>
    </row>
    <row r="24" spans="1:16" ht="11.25" customHeight="1">
      <c r="A24" s="39" t="s">
        <v>17</v>
      </c>
      <c r="B24" s="38">
        <v>16.1</v>
      </c>
      <c r="C24" s="38">
        <v>17.3</v>
      </c>
      <c r="D24" s="38">
        <v>14.3</v>
      </c>
      <c r="E24" s="38">
        <v>17</v>
      </c>
      <c r="F24" s="38"/>
      <c r="G24" s="38">
        <v>18.6</v>
      </c>
      <c r="H24" s="38">
        <v>17.2</v>
      </c>
      <c r="I24" s="38">
        <v>19.7</v>
      </c>
      <c r="J24" s="38">
        <v>18.5</v>
      </c>
      <c r="K24" s="38">
        <v>20.1</v>
      </c>
      <c r="L24" s="38">
        <v>18.9</v>
      </c>
      <c r="M24" s="38">
        <v>17.9</v>
      </c>
      <c r="N24" s="38">
        <v>17.4</v>
      </c>
      <c r="O24" s="38">
        <f t="shared" si="0"/>
        <v>15.9</v>
      </c>
      <c r="P24" s="38">
        <f t="shared" si="1"/>
        <v>18.966666666666665</v>
      </c>
    </row>
    <row r="25" spans="1:16" ht="11.25" customHeight="1">
      <c r="A25" s="39" t="s">
        <v>18</v>
      </c>
      <c r="B25" s="38">
        <v>10.6</v>
      </c>
      <c r="C25" s="38">
        <v>13.5</v>
      </c>
      <c r="D25" s="38">
        <v>13</v>
      </c>
      <c r="E25" s="38">
        <v>13</v>
      </c>
      <c r="F25" s="38"/>
      <c r="G25" s="38">
        <v>15.2</v>
      </c>
      <c r="H25" s="38">
        <v>16.1</v>
      </c>
      <c r="I25" s="38">
        <v>15</v>
      </c>
      <c r="J25" s="38">
        <v>13.5</v>
      </c>
      <c r="K25" s="38">
        <v>15</v>
      </c>
      <c r="L25" s="38">
        <v>16</v>
      </c>
      <c r="M25" s="38">
        <v>18</v>
      </c>
      <c r="N25" s="38">
        <v>15.6</v>
      </c>
      <c r="O25" s="38">
        <f t="shared" si="0"/>
        <v>12.366666666666667</v>
      </c>
      <c r="P25" s="38">
        <f t="shared" si="1"/>
        <v>16.333333333333332</v>
      </c>
    </row>
    <row r="26" spans="1:16" ht="11.25" customHeight="1">
      <c r="A26" s="39" t="s">
        <v>19</v>
      </c>
      <c r="B26" s="38">
        <v>9.7</v>
      </c>
      <c r="C26" s="38">
        <v>12.9</v>
      </c>
      <c r="D26" s="38">
        <v>10.8</v>
      </c>
      <c r="E26" s="38">
        <v>11.7</v>
      </c>
      <c r="F26" s="38"/>
      <c r="G26" s="38">
        <v>15.5</v>
      </c>
      <c r="H26" s="38">
        <v>17.9</v>
      </c>
      <c r="I26" s="38">
        <v>13.9</v>
      </c>
      <c r="J26" s="38">
        <v>18.6</v>
      </c>
      <c r="K26" s="38">
        <v>17.7</v>
      </c>
      <c r="L26" s="38">
        <v>16.4</v>
      </c>
      <c r="M26" s="38">
        <v>17.9</v>
      </c>
      <c r="N26" s="38">
        <v>13.9</v>
      </c>
      <c r="O26" s="38">
        <f t="shared" si="0"/>
        <v>11.133333333333335</v>
      </c>
      <c r="P26" s="38">
        <f t="shared" si="1"/>
        <v>17.333333333333332</v>
      </c>
    </row>
    <row r="27" spans="1:16" ht="11.25" customHeight="1">
      <c r="A27" s="39" t="s">
        <v>20</v>
      </c>
      <c r="B27" s="38">
        <v>7.8</v>
      </c>
      <c r="C27" s="38">
        <v>8.6</v>
      </c>
      <c r="D27" s="38">
        <v>12.6</v>
      </c>
      <c r="E27" s="38">
        <v>8.4</v>
      </c>
      <c r="F27" s="38"/>
      <c r="G27" s="38">
        <v>12.1</v>
      </c>
      <c r="H27" s="38">
        <v>13.5</v>
      </c>
      <c r="I27" s="38">
        <v>12</v>
      </c>
      <c r="J27" s="38">
        <v>11.3</v>
      </c>
      <c r="K27" s="38">
        <v>12.1</v>
      </c>
      <c r="L27" s="38">
        <v>14.5</v>
      </c>
      <c r="M27" s="38">
        <v>13.6</v>
      </c>
      <c r="N27" s="38">
        <v>13.3</v>
      </c>
      <c r="O27" s="38">
        <f t="shared" si="0"/>
        <v>9.666666666666666</v>
      </c>
      <c r="P27" s="38">
        <f t="shared" si="1"/>
        <v>13.4</v>
      </c>
    </row>
    <row r="28" spans="1:16" ht="11.25" customHeight="1">
      <c r="A28" s="39" t="s">
        <v>21</v>
      </c>
      <c r="B28" s="38">
        <v>15.2</v>
      </c>
      <c r="C28" s="38">
        <v>15.7</v>
      </c>
      <c r="D28" s="38">
        <v>17.5</v>
      </c>
      <c r="E28" s="38">
        <v>14.4</v>
      </c>
      <c r="F28" s="38"/>
      <c r="G28" s="38">
        <v>15.2</v>
      </c>
      <c r="H28" s="38">
        <v>15.3</v>
      </c>
      <c r="I28" s="38">
        <v>16.9</v>
      </c>
      <c r="J28" s="38">
        <v>16.9</v>
      </c>
      <c r="K28" s="38">
        <v>19.2</v>
      </c>
      <c r="L28" s="38">
        <v>20</v>
      </c>
      <c r="M28" s="38">
        <v>16.6</v>
      </c>
      <c r="N28" s="38">
        <v>17.4</v>
      </c>
      <c r="O28" s="38">
        <f t="shared" si="0"/>
        <v>16.133333333333333</v>
      </c>
      <c r="P28" s="38">
        <f t="shared" si="1"/>
        <v>18.6</v>
      </c>
    </row>
    <row r="29" spans="1:16" ht="11.25" customHeight="1">
      <c r="A29" s="39" t="s">
        <v>22</v>
      </c>
      <c r="B29" s="38">
        <v>11.4</v>
      </c>
      <c r="C29" s="38">
        <v>12.1</v>
      </c>
      <c r="D29" s="38">
        <v>12.3</v>
      </c>
      <c r="E29" s="38">
        <v>8.8</v>
      </c>
      <c r="F29" s="38"/>
      <c r="G29" s="38">
        <v>12.2</v>
      </c>
      <c r="H29" s="38">
        <v>10.5</v>
      </c>
      <c r="I29" s="38">
        <v>12.3</v>
      </c>
      <c r="J29" s="38">
        <v>11.9</v>
      </c>
      <c r="K29" s="38">
        <v>13.4</v>
      </c>
      <c r="L29" s="38">
        <v>13.3</v>
      </c>
      <c r="M29" s="38">
        <v>16.6</v>
      </c>
      <c r="N29" s="38">
        <v>13.3</v>
      </c>
      <c r="O29" s="38">
        <f t="shared" si="0"/>
        <v>11.933333333333332</v>
      </c>
      <c r="P29" s="38">
        <f t="shared" si="1"/>
        <v>14.433333333333335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18.8</v>
      </c>
      <c r="C31" s="38">
        <v>21.1</v>
      </c>
      <c r="D31" s="38">
        <v>20.7</v>
      </c>
      <c r="E31" s="38">
        <v>19.7</v>
      </c>
      <c r="F31" s="38"/>
      <c r="G31" s="38">
        <v>21.4</v>
      </c>
      <c r="H31" s="38">
        <v>22.1</v>
      </c>
      <c r="I31" s="38">
        <v>23.3</v>
      </c>
      <c r="J31" s="38">
        <v>22.7</v>
      </c>
      <c r="K31" s="38">
        <v>23</v>
      </c>
      <c r="L31" s="38">
        <v>24.6</v>
      </c>
      <c r="M31" s="38">
        <v>23.4</v>
      </c>
      <c r="N31" s="38">
        <v>21.7</v>
      </c>
      <c r="O31" s="38">
        <f t="shared" si="0"/>
        <v>20.200000000000003</v>
      </c>
      <c r="P31" s="38">
        <f t="shared" si="1"/>
        <v>23.666666666666668</v>
      </c>
    </row>
    <row r="32" spans="1:16" ht="11.25" customHeight="1">
      <c r="A32" s="39" t="s">
        <v>71</v>
      </c>
      <c r="B32" s="38">
        <v>18.8</v>
      </c>
      <c r="C32" s="38">
        <v>21.2</v>
      </c>
      <c r="D32" s="38">
        <v>20.4</v>
      </c>
      <c r="E32" s="38">
        <v>19.4</v>
      </c>
      <c r="F32" s="38"/>
      <c r="G32" s="38">
        <v>21.3</v>
      </c>
      <c r="H32" s="38">
        <v>21.6</v>
      </c>
      <c r="I32" s="38">
        <v>24.1</v>
      </c>
      <c r="J32" s="38">
        <v>22.4</v>
      </c>
      <c r="K32" s="38">
        <v>23</v>
      </c>
      <c r="L32" s="38">
        <v>24.9</v>
      </c>
      <c r="M32" s="38">
        <v>22.9</v>
      </c>
      <c r="N32" s="38">
        <v>21.2</v>
      </c>
      <c r="O32" s="38">
        <f t="shared" si="0"/>
        <v>20.133333333333333</v>
      </c>
      <c r="P32" s="38">
        <f t="shared" si="1"/>
        <v>23.599999999999998</v>
      </c>
    </row>
    <row r="33" spans="1:16" ht="11.25" customHeight="1">
      <c r="A33" s="39" t="s">
        <v>72</v>
      </c>
      <c r="B33" s="38">
        <v>18.9</v>
      </c>
      <c r="C33" s="38">
        <v>20.9</v>
      </c>
      <c r="D33" s="38">
        <v>21.1</v>
      </c>
      <c r="E33" s="38">
        <v>20.2</v>
      </c>
      <c r="F33" s="38"/>
      <c r="G33" s="38">
        <v>21.5</v>
      </c>
      <c r="H33" s="38">
        <v>22.9</v>
      </c>
      <c r="I33" s="38">
        <v>22.2</v>
      </c>
      <c r="J33" s="38">
        <v>23.2</v>
      </c>
      <c r="K33" s="38">
        <v>22.9</v>
      </c>
      <c r="L33" s="38">
        <v>24.1</v>
      </c>
      <c r="M33" s="38">
        <v>24.2</v>
      </c>
      <c r="N33" s="38">
        <v>22.3</v>
      </c>
      <c r="O33" s="38">
        <f t="shared" si="0"/>
        <v>20.3</v>
      </c>
      <c r="P33" s="38">
        <f t="shared" si="1"/>
        <v>23.733333333333334</v>
      </c>
    </row>
    <row r="34" spans="1:16" ht="11.25" customHeight="1">
      <c r="A34" s="39" t="s">
        <v>73</v>
      </c>
      <c r="B34" s="38">
        <v>20.9</v>
      </c>
      <c r="C34" s="38">
        <v>21.2</v>
      </c>
      <c r="D34" s="38">
        <v>21.5</v>
      </c>
      <c r="E34" s="38">
        <v>20.9</v>
      </c>
      <c r="F34" s="38"/>
      <c r="G34" s="38">
        <v>23.9</v>
      </c>
      <c r="H34" s="38">
        <v>22.7</v>
      </c>
      <c r="I34" s="38">
        <v>23.6</v>
      </c>
      <c r="J34" s="38">
        <v>24.6</v>
      </c>
      <c r="K34" s="38">
        <v>25.5</v>
      </c>
      <c r="L34" s="38">
        <v>26.4</v>
      </c>
      <c r="M34" s="38">
        <v>26.5</v>
      </c>
      <c r="N34" s="38">
        <v>23.4</v>
      </c>
      <c r="O34" s="38">
        <f t="shared" si="0"/>
        <v>21.2</v>
      </c>
      <c r="P34" s="38">
        <f t="shared" si="1"/>
        <v>26.133333333333336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13.2</v>
      </c>
      <c r="C36" s="38">
        <v>14.5</v>
      </c>
      <c r="D36" s="38">
        <v>14.5</v>
      </c>
      <c r="E36" s="38">
        <v>13.9</v>
      </c>
      <c r="F36" s="38"/>
      <c r="G36" s="38">
        <v>15.7</v>
      </c>
      <c r="H36" s="38">
        <v>15.8</v>
      </c>
      <c r="I36" s="38">
        <v>16.4</v>
      </c>
      <c r="J36" s="38">
        <v>15.8</v>
      </c>
      <c r="K36" s="38">
        <v>17.3</v>
      </c>
      <c r="L36" s="38">
        <v>17.7</v>
      </c>
      <c r="M36" s="38">
        <v>17.2</v>
      </c>
      <c r="N36" s="38">
        <v>16.1</v>
      </c>
      <c r="O36" s="38">
        <f t="shared" si="0"/>
        <v>14.066666666666668</v>
      </c>
      <c r="P36" s="38">
        <f t="shared" si="1"/>
        <v>17.400000000000002</v>
      </c>
    </row>
    <row r="37" spans="1:16" ht="12.75">
      <c r="A37" s="39" t="s">
        <v>79</v>
      </c>
      <c r="B37" s="38">
        <v>12.7</v>
      </c>
      <c r="C37" s="38">
        <v>14.3</v>
      </c>
      <c r="D37" s="38">
        <v>13.7</v>
      </c>
      <c r="E37" s="38">
        <v>14.3</v>
      </c>
      <c r="F37" s="38"/>
      <c r="G37" s="38">
        <v>16.3</v>
      </c>
      <c r="H37" s="38">
        <v>16.6</v>
      </c>
      <c r="I37" s="38">
        <v>16.8</v>
      </c>
      <c r="J37" s="38">
        <v>15.9</v>
      </c>
      <c r="K37" s="38">
        <v>17</v>
      </c>
      <c r="L37" s="38">
        <v>17.4</v>
      </c>
      <c r="M37" s="38">
        <v>17.5</v>
      </c>
      <c r="N37" s="38">
        <v>15.9</v>
      </c>
      <c r="O37" s="38">
        <f t="shared" si="0"/>
        <v>13.566666666666668</v>
      </c>
      <c r="P37" s="38">
        <f t="shared" si="1"/>
        <v>17.3</v>
      </c>
    </row>
    <row r="38" spans="1:16" ht="11.25" customHeight="1">
      <c r="A38" s="39" t="s">
        <v>101</v>
      </c>
      <c r="B38" s="38">
        <v>14.3</v>
      </c>
      <c r="C38" s="38">
        <v>14.8</v>
      </c>
      <c r="D38" s="38">
        <v>16.2</v>
      </c>
      <c r="E38" s="38">
        <v>13</v>
      </c>
      <c r="F38" s="38"/>
      <c r="G38" s="38">
        <v>14.5</v>
      </c>
      <c r="H38" s="38">
        <v>14.1</v>
      </c>
      <c r="I38" s="38">
        <v>15.8</v>
      </c>
      <c r="J38" s="38">
        <v>15.6</v>
      </c>
      <c r="K38" s="38">
        <v>17.8</v>
      </c>
      <c r="L38" s="38">
        <v>18.3</v>
      </c>
      <c r="M38" s="38">
        <v>16.6</v>
      </c>
      <c r="N38" s="38">
        <v>16.4</v>
      </c>
      <c r="O38" s="38">
        <f t="shared" si="0"/>
        <v>15.1</v>
      </c>
      <c r="P38" s="38">
        <f t="shared" si="1"/>
        <v>17.566666666666666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/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A41" sqref="A41"/>
    </sheetView>
  </sheetViews>
  <sheetFormatPr defaultColWidth="11.421875" defaultRowHeight="15"/>
  <cols>
    <col min="1" max="1" width="11.421875" style="2" customWidth="1"/>
    <col min="2" max="255" width="8.8515625" style="2" customWidth="1"/>
    <col min="256" max="16384" width="11.421875" style="2" customWidth="1"/>
  </cols>
  <sheetData>
    <row r="1" ht="12.75">
      <c r="A1" s="2" t="s">
        <v>93</v>
      </c>
    </row>
    <row r="2" spans="1:14" ht="21">
      <c r="A2" s="50" t="s">
        <v>94</v>
      </c>
      <c r="B2" s="51" t="s">
        <v>103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2.75">
      <c r="A3" s="50" t="s">
        <v>96</v>
      </c>
      <c r="B3" s="51" t="s">
        <v>97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21">
      <c r="A4" s="50" t="s">
        <v>98</v>
      </c>
      <c r="B4" s="51" t="s">
        <v>97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7" spans="1:16" ht="22.5">
      <c r="A7" s="46" t="s">
        <v>99</v>
      </c>
      <c r="B7" s="54" t="s">
        <v>54</v>
      </c>
      <c r="C7" s="54" t="s">
        <v>55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60</v>
      </c>
      <c r="I7" s="54" t="s">
        <v>61</v>
      </c>
      <c r="J7" s="54" t="s">
        <v>62</v>
      </c>
      <c r="K7" s="54" t="s">
        <v>63</v>
      </c>
      <c r="L7" s="54" t="s">
        <v>64</v>
      </c>
      <c r="M7" s="54" t="s">
        <v>65</v>
      </c>
      <c r="N7" s="54" t="s">
        <v>100</v>
      </c>
      <c r="O7" s="55" t="s">
        <v>114</v>
      </c>
      <c r="P7" s="55" t="s">
        <v>115</v>
      </c>
    </row>
    <row r="8" spans="1:16" ht="11.25" customHeight="1">
      <c r="A8" s="35" t="s">
        <v>1</v>
      </c>
      <c r="B8" s="36">
        <v>45.5</v>
      </c>
      <c r="C8" s="36">
        <v>51.1</v>
      </c>
      <c r="D8" s="36">
        <v>48.9</v>
      </c>
      <c r="E8" s="36">
        <v>47.4</v>
      </c>
      <c r="F8" s="36"/>
      <c r="G8" s="36">
        <v>53.3</v>
      </c>
      <c r="H8" s="36">
        <v>49.1</v>
      </c>
      <c r="I8" s="36">
        <v>50.2</v>
      </c>
      <c r="J8" s="36">
        <v>49.2</v>
      </c>
      <c r="K8" s="36">
        <v>50.5</v>
      </c>
      <c r="L8" s="36">
        <v>52.3</v>
      </c>
      <c r="M8" s="36">
        <v>55.6</v>
      </c>
      <c r="N8" s="36">
        <v>50.1</v>
      </c>
      <c r="O8" s="36">
        <f>AVERAGE(B8:D8)</f>
        <v>48.5</v>
      </c>
      <c r="P8" s="36">
        <f>AVERAGE(K8:M8)</f>
        <v>52.800000000000004</v>
      </c>
    </row>
    <row r="9" spans="1:16" ht="11.25" customHeight="1">
      <c r="A9" s="37" t="s">
        <v>2</v>
      </c>
      <c r="B9" s="38">
        <v>38.6</v>
      </c>
      <c r="C9" s="38">
        <v>48.3</v>
      </c>
      <c r="D9" s="38">
        <v>45.2</v>
      </c>
      <c r="E9" s="38">
        <v>39.4</v>
      </c>
      <c r="F9" s="38"/>
      <c r="G9" s="38">
        <v>49.7</v>
      </c>
      <c r="H9" s="38">
        <v>44.7</v>
      </c>
      <c r="I9" s="38">
        <v>46.9</v>
      </c>
      <c r="J9" s="38">
        <v>47.7</v>
      </c>
      <c r="K9" s="38">
        <v>45.2</v>
      </c>
      <c r="L9" s="38">
        <v>49.3</v>
      </c>
      <c r="M9" s="38">
        <v>47.3</v>
      </c>
      <c r="N9" s="38">
        <v>47.4</v>
      </c>
      <c r="O9" s="38">
        <f aca="true" t="shared" si="0" ref="O9:O38">AVERAGE(B9:D9)</f>
        <v>44.03333333333334</v>
      </c>
      <c r="P9" s="38">
        <f aca="true" t="shared" si="1" ref="P9:P38">AVERAGE(K9:M9)</f>
        <v>47.26666666666667</v>
      </c>
    </row>
    <row r="10" spans="1:16" ht="11.25" customHeight="1">
      <c r="A10" s="39" t="s">
        <v>3</v>
      </c>
      <c r="B10" s="38">
        <v>47</v>
      </c>
      <c r="C10" s="38">
        <v>53.7</v>
      </c>
      <c r="D10" s="38">
        <v>50.7</v>
      </c>
      <c r="E10" s="38">
        <v>47.8</v>
      </c>
      <c r="F10" s="38"/>
      <c r="G10" s="38">
        <v>52.6</v>
      </c>
      <c r="H10" s="38">
        <v>51.2</v>
      </c>
      <c r="I10" s="38">
        <v>50.4</v>
      </c>
      <c r="J10" s="38">
        <v>51.6</v>
      </c>
      <c r="K10" s="38">
        <v>49.5</v>
      </c>
      <c r="L10" s="38">
        <v>54.4</v>
      </c>
      <c r="M10" s="38">
        <v>55.7</v>
      </c>
      <c r="N10" s="38">
        <v>52.2</v>
      </c>
      <c r="O10" s="38">
        <f t="shared" si="0"/>
        <v>50.46666666666667</v>
      </c>
      <c r="P10" s="38">
        <f t="shared" si="1"/>
        <v>53.20000000000001</v>
      </c>
    </row>
    <row r="11" spans="1:16" ht="11.25" customHeight="1">
      <c r="A11" s="39" t="s">
        <v>68</v>
      </c>
      <c r="B11" s="38">
        <v>36</v>
      </c>
      <c r="C11" s="38">
        <v>40.6</v>
      </c>
      <c r="D11" s="38">
        <v>39.3</v>
      </c>
      <c r="E11" s="38">
        <v>38.3</v>
      </c>
      <c r="F11" s="38"/>
      <c r="G11" s="38">
        <v>39.6</v>
      </c>
      <c r="H11" s="38">
        <v>39.8</v>
      </c>
      <c r="I11" s="38">
        <v>37.4</v>
      </c>
      <c r="J11" s="38">
        <v>38.3</v>
      </c>
      <c r="K11" s="38">
        <v>39.4</v>
      </c>
      <c r="L11" s="38">
        <v>43</v>
      </c>
      <c r="M11" s="38">
        <v>46.1</v>
      </c>
      <c r="N11" s="38">
        <v>40.9</v>
      </c>
      <c r="O11" s="38">
        <f t="shared" si="0"/>
        <v>38.63333333333333</v>
      </c>
      <c r="P11" s="38">
        <f t="shared" si="1"/>
        <v>42.833333333333336</v>
      </c>
    </row>
    <row r="12" spans="1:16" ht="11.25" customHeight="1">
      <c r="A12" s="40" t="s">
        <v>69</v>
      </c>
      <c r="B12" s="41">
        <v>34.2</v>
      </c>
      <c r="C12" s="41">
        <v>36.9</v>
      </c>
      <c r="D12" s="41">
        <v>37.4</v>
      </c>
      <c r="E12" s="41">
        <v>34.8</v>
      </c>
      <c r="F12" s="41"/>
      <c r="G12" s="41">
        <v>36.4</v>
      </c>
      <c r="H12" s="41">
        <v>36.5</v>
      </c>
      <c r="I12" s="41">
        <v>33.4</v>
      </c>
      <c r="J12" s="41">
        <v>36.7</v>
      </c>
      <c r="K12" s="41">
        <v>36.7</v>
      </c>
      <c r="L12" s="41">
        <v>42.5</v>
      </c>
      <c r="M12" s="41">
        <v>43.6</v>
      </c>
      <c r="N12" s="41">
        <v>44.3</v>
      </c>
      <c r="O12" s="41">
        <f t="shared" si="0"/>
        <v>36.166666666666664</v>
      </c>
      <c r="P12" s="41">
        <f t="shared" si="1"/>
        <v>40.93333333333334</v>
      </c>
    </row>
    <row r="13" spans="1:16" ht="11.25" customHeight="1">
      <c r="A13" s="40" t="s">
        <v>70</v>
      </c>
      <c r="B13" s="41">
        <v>37.8</v>
      </c>
      <c r="C13" s="41">
        <v>44.1</v>
      </c>
      <c r="D13" s="41">
        <v>41</v>
      </c>
      <c r="E13" s="41">
        <v>41.8</v>
      </c>
      <c r="F13" s="41"/>
      <c r="G13" s="41">
        <v>42.6</v>
      </c>
      <c r="H13" s="41">
        <v>43</v>
      </c>
      <c r="I13" s="41">
        <v>41.3</v>
      </c>
      <c r="J13" s="41">
        <v>39.7</v>
      </c>
      <c r="K13" s="41">
        <v>42</v>
      </c>
      <c r="L13" s="41">
        <v>43.4</v>
      </c>
      <c r="M13" s="41">
        <v>48.4</v>
      </c>
      <c r="N13" s="41">
        <v>37.6</v>
      </c>
      <c r="O13" s="41">
        <f t="shared" si="0"/>
        <v>40.96666666666667</v>
      </c>
      <c r="P13" s="41">
        <f t="shared" si="1"/>
        <v>44.6</v>
      </c>
    </row>
    <row r="14" spans="1:16" ht="11.25" customHeight="1">
      <c r="A14" s="39" t="s">
        <v>7</v>
      </c>
      <c r="B14" s="38">
        <v>42.2</v>
      </c>
      <c r="C14" s="38">
        <v>46.9</v>
      </c>
      <c r="D14" s="38">
        <v>46.8</v>
      </c>
      <c r="E14" s="38">
        <v>47.1</v>
      </c>
      <c r="F14" s="38"/>
      <c r="G14" s="38">
        <v>48.1</v>
      </c>
      <c r="H14" s="38">
        <v>46.7</v>
      </c>
      <c r="I14" s="38">
        <v>46.2</v>
      </c>
      <c r="J14" s="38">
        <v>50.2</v>
      </c>
      <c r="K14" s="38">
        <v>45.3</v>
      </c>
      <c r="L14" s="38">
        <v>47.1</v>
      </c>
      <c r="M14" s="38">
        <v>50.8</v>
      </c>
      <c r="N14" s="38">
        <v>46.9</v>
      </c>
      <c r="O14" s="38">
        <f t="shared" si="0"/>
        <v>45.29999999999999</v>
      </c>
      <c r="P14" s="38">
        <f t="shared" si="1"/>
        <v>47.73333333333333</v>
      </c>
    </row>
    <row r="15" spans="1:16" ht="11.25" customHeight="1">
      <c r="A15" s="39" t="s">
        <v>8</v>
      </c>
      <c r="B15" s="38">
        <v>41.4</v>
      </c>
      <c r="C15" s="38">
        <v>48.3</v>
      </c>
      <c r="D15" s="38">
        <v>47.6</v>
      </c>
      <c r="E15" s="38">
        <v>44.8</v>
      </c>
      <c r="F15" s="38"/>
      <c r="G15" s="38">
        <v>50.8</v>
      </c>
      <c r="H15" s="38">
        <v>45.7</v>
      </c>
      <c r="I15" s="38">
        <v>48.3</v>
      </c>
      <c r="J15" s="38">
        <v>43.7</v>
      </c>
      <c r="K15" s="38">
        <v>49.3</v>
      </c>
      <c r="L15" s="38">
        <v>49.9</v>
      </c>
      <c r="M15" s="38">
        <v>51.2</v>
      </c>
      <c r="N15" s="38">
        <v>47.6</v>
      </c>
      <c r="O15" s="38">
        <f t="shared" si="0"/>
        <v>45.76666666666666</v>
      </c>
      <c r="P15" s="38">
        <f t="shared" si="1"/>
        <v>50.133333333333326</v>
      </c>
    </row>
    <row r="16" spans="1:16" ht="11.25" customHeight="1">
      <c r="A16" s="39" t="s">
        <v>9</v>
      </c>
      <c r="B16" s="38">
        <v>46</v>
      </c>
      <c r="C16" s="38">
        <v>50.6</v>
      </c>
      <c r="D16" s="38">
        <v>48.9</v>
      </c>
      <c r="E16" s="38">
        <v>46</v>
      </c>
      <c r="F16" s="38"/>
      <c r="G16" s="38">
        <v>46.5</v>
      </c>
      <c r="H16" s="38">
        <v>47.1</v>
      </c>
      <c r="I16" s="38">
        <v>48.3</v>
      </c>
      <c r="J16" s="38">
        <v>48.3</v>
      </c>
      <c r="K16" s="38">
        <v>47</v>
      </c>
      <c r="L16" s="38">
        <v>52.2</v>
      </c>
      <c r="M16" s="38">
        <v>54</v>
      </c>
      <c r="N16" s="38">
        <v>50.6</v>
      </c>
      <c r="O16" s="38">
        <f t="shared" si="0"/>
        <v>48.5</v>
      </c>
      <c r="P16" s="38">
        <f t="shared" si="1"/>
        <v>51.06666666666666</v>
      </c>
    </row>
    <row r="17" spans="1:16" ht="11.25" customHeight="1">
      <c r="A17" s="39" t="s">
        <v>10</v>
      </c>
      <c r="B17" s="38">
        <v>47.3</v>
      </c>
      <c r="C17" s="38">
        <v>51.7</v>
      </c>
      <c r="D17" s="38">
        <v>50.9</v>
      </c>
      <c r="E17" s="38">
        <v>48</v>
      </c>
      <c r="F17" s="38"/>
      <c r="G17" s="38">
        <v>50.7</v>
      </c>
      <c r="H17" s="38">
        <v>53.1</v>
      </c>
      <c r="I17" s="38">
        <v>50.6</v>
      </c>
      <c r="J17" s="38">
        <v>53</v>
      </c>
      <c r="K17" s="38">
        <v>52.2</v>
      </c>
      <c r="L17" s="38">
        <v>50.4</v>
      </c>
      <c r="M17" s="38">
        <v>53.7</v>
      </c>
      <c r="N17" s="38">
        <v>51.7</v>
      </c>
      <c r="O17" s="38">
        <f t="shared" si="0"/>
        <v>49.96666666666667</v>
      </c>
      <c r="P17" s="38">
        <f t="shared" si="1"/>
        <v>52.1</v>
      </c>
    </row>
    <row r="18" spans="1:16" ht="11.25" customHeight="1">
      <c r="A18" s="39" t="s">
        <v>11</v>
      </c>
      <c r="B18" s="38">
        <v>49.6</v>
      </c>
      <c r="C18" s="38">
        <v>51.2</v>
      </c>
      <c r="D18" s="38">
        <v>54.4</v>
      </c>
      <c r="E18" s="38">
        <v>49.7</v>
      </c>
      <c r="F18" s="38"/>
      <c r="G18" s="38">
        <v>52.6</v>
      </c>
      <c r="H18" s="38">
        <v>54.4</v>
      </c>
      <c r="I18" s="38">
        <v>50</v>
      </c>
      <c r="J18" s="38">
        <v>53</v>
      </c>
      <c r="K18" s="38">
        <v>52.2</v>
      </c>
      <c r="L18" s="38">
        <v>55.8</v>
      </c>
      <c r="M18" s="38">
        <v>54.7</v>
      </c>
      <c r="N18" s="38">
        <v>52.6</v>
      </c>
      <c r="O18" s="38">
        <f t="shared" si="0"/>
        <v>51.73333333333334</v>
      </c>
      <c r="P18" s="38">
        <f t="shared" si="1"/>
        <v>54.23333333333333</v>
      </c>
    </row>
    <row r="19" spans="1:16" ht="11.25" customHeight="1">
      <c r="A19" s="39" t="s">
        <v>12</v>
      </c>
      <c r="B19" s="38">
        <v>44.2</v>
      </c>
      <c r="C19" s="38">
        <v>46.5</v>
      </c>
      <c r="D19" s="38">
        <v>44.6</v>
      </c>
      <c r="E19" s="38">
        <v>44.9</v>
      </c>
      <c r="F19" s="38"/>
      <c r="G19" s="38">
        <v>47.1</v>
      </c>
      <c r="H19" s="38">
        <v>50</v>
      </c>
      <c r="I19" s="38">
        <v>46.5</v>
      </c>
      <c r="J19" s="38">
        <v>45.3</v>
      </c>
      <c r="K19" s="38">
        <v>47</v>
      </c>
      <c r="L19" s="38">
        <v>49.6</v>
      </c>
      <c r="M19" s="38">
        <v>48.9</v>
      </c>
      <c r="N19" s="38">
        <v>46.6</v>
      </c>
      <c r="O19" s="38">
        <f t="shared" si="0"/>
        <v>45.1</v>
      </c>
      <c r="P19" s="38">
        <f t="shared" si="1"/>
        <v>48.5</v>
      </c>
    </row>
    <row r="20" spans="1:16" ht="11.25" customHeight="1">
      <c r="A20" s="39" t="s">
        <v>13</v>
      </c>
      <c r="B20" s="38">
        <v>48.1</v>
      </c>
      <c r="C20" s="38">
        <v>48.9</v>
      </c>
      <c r="D20" s="38">
        <v>49.1</v>
      </c>
      <c r="E20" s="38">
        <v>48.5</v>
      </c>
      <c r="F20" s="38"/>
      <c r="G20" s="38">
        <v>53.3</v>
      </c>
      <c r="H20" s="38">
        <v>50.2</v>
      </c>
      <c r="I20" s="38">
        <v>48.5</v>
      </c>
      <c r="J20" s="38">
        <v>46.9</v>
      </c>
      <c r="K20" s="38">
        <v>51.4</v>
      </c>
      <c r="L20" s="38">
        <v>54.4</v>
      </c>
      <c r="M20" s="38">
        <v>53.2</v>
      </c>
      <c r="N20" s="38">
        <v>46.7</v>
      </c>
      <c r="O20" s="38">
        <f t="shared" si="0"/>
        <v>48.699999999999996</v>
      </c>
      <c r="P20" s="38">
        <f t="shared" si="1"/>
        <v>53</v>
      </c>
    </row>
    <row r="21" spans="1:16" ht="11.25" customHeight="1">
      <c r="A21" s="39" t="s">
        <v>14</v>
      </c>
      <c r="B21" s="38">
        <v>51.2</v>
      </c>
      <c r="C21" s="38">
        <v>56.1</v>
      </c>
      <c r="D21" s="38">
        <v>57.1</v>
      </c>
      <c r="E21" s="38">
        <v>52.2</v>
      </c>
      <c r="F21" s="38"/>
      <c r="G21" s="38">
        <v>56.3</v>
      </c>
      <c r="H21" s="38">
        <v>53.4</v>
      </c>
      <c r="I21" s="38">
        <v>54</v>
      </c>
      <c r="J21" s="38">
        <v>58</v>
      </c>
      <c r="K21" s="38">
        <v>56.6</v>
      </c>
      <c r="L21" s="38">
        <v>59.8</v>
      </c>
      <c r="M21" s="38">
        <v>61.5</v>
      </c>
      <c r="N21" s="38">
        <v>57.6</v>
      </c>
      <c r="O21" s="38">
        <f t="shared" si="0"/>
        <v>54.800000000000004</v>
      </c>
      <c r="P21" s="38">
        <f t="shared" si="1"/>
        <v>59.300000000000004</v>
      </c>
    </row>
    <row r="22" spans="1:16" ht="11.25" customHeight="1">
      <c r="A22" s="39" t="s">
        <v>15</v>
      </c>
      <c r="B22" s="38">
        <v>45.6</v>
      </c>
      <c r="C22" s="38">
        <v>48.1</v>
      </c>
      <c r="D22" s="38">
        <v>46.6</v>
      </c>
      <c r="E22" s="38">
        <v>48.4</v>
      </c>
      <c r="F22" s="38"/>
      <c r="G22" s="38">
        <v>52.3</v>
      </c>
      <c r="H22" s="38">
        <v>54.4</v>
      </c>
      <c r="I22" s="38">
        <v>51.3</v>
      </c>
      <c r="J22" s="38">
        <v>51.9</v>
      </c>
      <c r="K22" s="38">
        <v>52.3</v>
      </c>
      <c r="L22" s="38">
        <v>57.4</v>
      </c>
      <c r="M22" s="38">
        <v>58.8</v>
      </c>
      <c r="N22" s="38">
        <v>50.8</v>
      </c>
      <c r="O22" s="38">
        <f t="shared" si="0"/>
        <v>46.76666666666667</v>
      </c>
      <c r="P22" s="38">
        <f t="shared" si="1"/>
        <v>56.166666666666664</v>
      </c>
    </row>
    <row r="23" spans="1:16" ht="11.25" customHeight="1">
      <c r="A23" s="39" t="s">
        <v>16</v>
      </c>
      <c r="B23" s="38">
        <v>35.6</v>
      </c>
      <c r="C23" s="38">
        <v>42.6</v>
      </c>
      <c r="D23" s="38">
        <v>44.3</v>
      </c>
      <c r="E23" s="38">
        <v>41.2</v>
      </c>
      <c r="F23" s="38"/>
      <c r="G23" s="38">
        <v>44.4</v>
      </c>
      <c r="H23" s="38">
        <v>45</v>
      </c>
      <c r="I23" s="38">
        <v>42</v>
      </c>
      <c r="J23" s="38">
        <v>46.8</v>
      </c>
      <c r="K23" s="38">
        <v>43.7</v>
      </c>
      <c r="L23" s="38">
        <v>47.5</v>
      </c>
      <c r="M23" s="38">
        <v>51.7</v>
      </c>
      <c r="N23" s="38">
        <v>42.5</v>
      </c>
      <c r="O23" s="38">
        <f t="shared" si="0"/>
        <v>40.833333333333336</v>
      </c>
      <c r="P23" s="38">
        <f t="shared" si="1"/>
        <v>47.63333333333333</v>
      </c>
    </row>
    <row r="24" spans="1:16" ht="11.25" customHeight="1">
      <c r="A24" s="39" t="s">
        <v>17</v>
      </c>
      <c r="B24" s="38">
        <v>42.3</v>
      </c>
      <c r="C24" s="38">
        <v>47.5</v>
      </c>
      <c r="D24" s="38">
        <v>51.8</v>
      </c>
      <c r="E24" s="38">
        <v>51.7</v>
      </c>
      <c r="F24" s="38"/>
      <c r="G24" s="38">
        <v>54.8</v>
      </c>
      <c r="H24" s="38">
        <v>49</v>
      </c>
      <c r="I24" s="38">
        <v>51.9</v>
      </c>
      <c r="J24" s="38">
        <v>49.9</v>
      </c>
      <c r="K24" s="38">
        <v>50.5</v>
      </c>
      <c r="L24" s="38">
        <v>51.1</v>
      </c>
      <c r="M24" s="38">
        <v>53.8</v>
      </c>
      <c r="N24" s="38">
        <v>49.8</v>
      </c>
      <c r="O24" s="38">
        <f t="shared" si="0"/>
        <v>47.199999999999996</v>
      </c>
      <c r="P24" s="38">
        <f t="shared" si="1"/>
        <v>51.79999999999999</v>
      </c>
    </row>
    <row r="25" spans="1:16" ht="11.25" customHeight="1">
      <c r="A25" s="39" t="s">
        <v>18</v>
      </c>
      <c r="B25" s="38">
        <v>41.5</v>
      </c>
      <c r="C25" s="38">
        <v>48</v>
      </c>
      <c r="D25" s="38">
        <v>49.9</v>
      </c>
      <c r="E25" s="38">
        <v>46.7</v>
      </c>
      <c r="F25" s="38"/>
      <c r="G25" s="38">
        <v>48.4</v>
      </c>
      <c r="H25" s="38">
        <v>48.8</v>
      </c>
      <c r="I25" s="38">
        <v>46.9</v>
      </c>
      <c r="J25" s="38">
        <v>49.5</v>
      </c>
      <c r="K25" s="38">
        <v>50.1</v>
      </c>
      <c r="L25" s="38">
        <v>52.4</v>
      </c>
      <c r="M25" s="38">
        <v>54.6</v>
      </c>
      <c r="N25" s="38">
        <v>45.2</v>
      </c>
      <c r="O25" s="38">
        <f t="shared" si="0"/>
        <v>46.46666666666667</v>
      </c>
      <c r="P25" s="38">
        <f t="shared" si="1"/>
        <v>52.36666666666667</v>
      </c>
    </row>
    <row r="26" spans="1:16" ht="11.25" customHeight="1">
      <c r="A26" s="39" t="s">
        <v>19</v>
      </c>
      <c r="B26" s="38">
        <v>31.9</v>
      </c>
      <c r="C26" s="38">
        <v>37.6</v>
      </c>
      <c r="D26" s="38">
        <v>40.5</v>
      </c>
      <c r="E26" s="38">
        <v>41.9</v>
      </c>
      <c r="F26" s="38"/>
      <c r="G26" s="38">
        <v>43.8</v>
      </c>
      <c r="H26" s="38">
        <v>43.6</v>
      </c>
      <c r="I26" s="38">
        <v>43.2</v>
      </c>
      <c r="J26" s="38">
        <v>47.1</v>
      </c>
      <c r="K26" s="38">
        <v>43.7</v>
      </c>
      <c r="L26" s="38">
        <v>45.2</v>
      </c>
      <c r="M26" s="38">
        <v>45.2</v>
      </c>
      <c r="N26" s="38">
        <v>39.1</v>
      </c>
      <c r="O26" s="38">
        <f t="shared" si="0"/>
        <v>36.666666666666664</v>
      </c>
      <c r="P26" s="38">
        <f t="shared" si="1"/>
        <v>44.70000000000001</v>
      </c>
    </row>
    <row r="27" spans="1:16" ht="11.25" customHeight="1">
      <c r="A27" s="39" t="s">
        <v>20</v>
      </c>
      <c r="B27" s="38">
        <v>35.3</v>
      </c>
      <c r="C27" s="38">
        <v>40.5</v>
      </c>
      <c r="D27" s="38">
        <v>43</v>
      </c>
      <c r="E27" s="38">
        <v>35.5</v>
      </c>
      <c r="F27" s="38"/>
      <c r="G27" s="38">
        <v>43.6</v>
      </c>
      <c r="H27" s="38">
        <v>39.6</v>
      </c>
      <c r="I27" s="38">
        <v>40.5</v>
      </c>
      <c r="J27" s="38">
        <v>41.4</v>
      </c>
      <c r="K27" s="38">
        <v>39.8</v>
      </c>
      <c r="L27" s="38">
        <v>43.3</v>
      </c>
      <c r="M27" s="38">
        <v>44.4</v>
      </c>
      <c r="N27" s="38">
        <v>40.3</v>
      </c>
      <c r="O27" s="38">
        <f t="shared" si="0"/>
        <v>39.6</v>
      </c>
      <c r="P27" s="38">
        <f t="shared" si="1"/>
        <v>42.5</v>
      </c>
    </row>
    <row r="28" spans="1:16" ht="11.25" customHeight="1">
      <c r="A28" s="39" t="s">
        <v>21</v>
      </c>
      <c r="B28" s="38">
        <v>44.7</v>
      </c>
      <c r="C28" s="38">
        <v>46.3</v>
      </c>
      <c r="D28" s="38">
        <v>48.2</v>
      </c>
      <c r="E28" s="38">
        <v>47.5</v>
      </c>
      <c r="F28" s="38"/>
      <c r="G28" s="38">
        <v>47.5</v>
      </c>
      <c r="H28" s="38">
        <v>43</v>
      </c>
      <c r="I28" s="38">
        <v>47.3</v>
      </c>
      <c r="J28" s="38">
        <v>48.1</v>
      </c>
      <c r="K28" s="38">
        <v>48.2</v>
      </c>
      <c r="L28" s="38">
        <v>54</v>
      </c>
      <c r="M28" s="38">
        <v>49.1</v>
      </c>
      <c r="N28" s="38">
        <v>50.1</v>
      </c>
      <c r="O28" s="38">
        <f t="shared" si="0"/>
        <v>46.4</v>
      </c>
      <c r="P28" s="38">
        <f t="shared" si="1"/>
        <v>50.43333333333334</v>
      </c>
    </row>
    <row r="29" spans="1:16" ht="11.25" customHeight="1">
      <c r="A29" s="39" t="s">
        <v>22</v>
      </c>
      <c r="B29" s="38">
        <v>36</v>
      </c>
      <c r="C29" s="38">
        <v>39.7</v>
      </c>
      <c r="D29" s="38">
        <v>40.8</v>
      </c>
      <c r="E29" s="38">
        <v>42.2</v>
      </c>
      <c r="F29" s="38"/>
      <c r="G29" s="38">
        <v>40.5</v>
      </c>
      <c r="H29" s="38">
        <v>41.3</v>
      </c>
      <c r="I29" s="38">
        <v>40.2</v>
      </c>
      <c r="J29" s="38">
        <v>44.4</v>
      </c>
      <c r="K29" s="38">
        <v>47.3</v>
      </c>
      <c r="L29" s="38">
        <v>43.7</v>
      </c>
      <c r="M29" s="38">
        <v>49.6</v>
      </c>
      <c r="N29" s="38">
        <v>40.7</v>
      </c>
      <c r="O29" s="38">
        <f t="shared" si="0"/>
        <v>38.833333333333336</v>
      </c>
      <c r="P29" s="38">
        <f t="shared" si="1"/>
        <v>46.86666666666667</v>
      </c>
    </row>
    <row r="30" spans="1:16" ht="11.2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1.25" customHeight="1">
      <c r="A31" s="39" t="s">
        <v>78</v>
      </c>
      <c r="B31" s="38">
        <v>45.2</v>
      </c>
      <c r="C31" s="38">
        <v>50.8</v>
      </c>
      <c r="D31" s="38">
        <v>49.1</v>
      </c>
      <c r="E31" s="38">
        <v>47</v>
      </c>
      <c r="F31" s="38"/>
      <c r="G31" s="38">
        <v>50.7</v>
      </c>
      <c r="H31" s="38">
        <v>49.4</v>
      </c>
      <c r="I31" s="38">
        <v>48.9</v>
      </c>
      <c r="J31" s="38">
        <v>50.1</v>
      </c>
      <c r="K31" s="38">
        <v>48.8</v>
      </c>
      <c r="L31" s="38">
        <v>51.3</v>
      </c>
      <c r="M31" s="38">
        <v>53.8</v>
      </c>
      <c r="N31" s="38">
        <v>50.1</v>
      </c>
      <c r="O31" s="38">
        <f t="shared" si="0"/>
        <v>48.36666666666667</v>
      </c>
      <c r="P31" s="38">
        <f t="shared" si="1"/>
        <v>51.29999999999999</v>
      </c>
    </row>
    <row r="32" spans="1:16" ht="11.25" customHeight="1">
      <c r="A32" s="39" t="s">
        <v>71</v>
      </c>
      <c r="B32" s="38">
        <v>46.4</v>
      </c>
      <c r="C32" s="38">
        <v>52.6</v>
      </c>
      <c r="D32" s="38">
        <v>50</v>
      </c>
      <c r="E32" s="38">
        <v>47.4</v>
      </c>
      <c r="F32" s="38"/>
      <c r="G32" s="38">
        <v>52.1</v>
      </c>
      <c r="H32" s="38">
        <v>50.1</v>
      </c>
      <c r="I32" s="38">
        <v>50.1</v>
      </c>
      <c r="J32" s="38">
        <v>50.6</v>
      </c>
      <c r="K32" s="38">
        <v>49.5</v>
      </c>
      <c r="L32" s="38">
        <v>53.6</v>
      </c>
      <c r="M32" s="38">
        <v>55.4</v>
      </c>
      <c r="N32" s="38">
        <v>51.4</v>
      </c>
      <c r="O32" s="38">
        <f t="shared" si="0"/>
        <v>49.666666666666664</v>
      </c>
      <c r="P32" s="38">
        <f t="shared" si="1"/>
        <v>52.833333333333336</v>
      </c>
    </row>
    <row r="33" spans="1:16" ht="11.25" customHeight="1">
      <c r="A33" s="39" t="s">
        <v>72</v>
      </c>
      <c r="B33" s="38">
        <v>43.5</v>
      </c>
      <c r="C33" s="38">
        <v>48.3</v>
      </c>
      <c r="D33" s="38">
        <v>47.8</v>
      </c>
      <c r="E33" s="38">
        <v>46.4</v>
      </c>
      <c r="F33" s="38"/>
      <c r="G33" s="38">
        <v>48.6</v>
      </c>
      <c r="H33" s="38">
        <v>48.4</v>
      </c>
      <c r="I33" s="38">
        <v>47.3</v>
      </c>
      <c r="J33" s="38">
        <v>49.5</v>
      </c>
      <c r="K33" s="38">
        <v>47.8</v>
      </c>
      <c r="L33" s="38">
        <v>48.3</v>
      </c>
      <c r="M33" s="38">
        <v>51.5</v>
      </c>
      <c r="N33" s="38">
        <v>48.3</v>
      </c>
      <c r="O33" s="38">
        <f t="shared" si="0"/>
        <v>46.53333333333333</v>
      </c>
      <c r="P33" s="38">
        <f t="shared" si="1"/>
        <v>49.199999999999996</v>
      </c>
    </row>
    <row r="34" spans="1:16" ht="11.25" customHeight="1">
      <c r="A34" s="39" t="s">
        <v>73</v>
      </c>
      <c r="B34" s="38">
        <v>49.7</v>
      </c>
      <c r="C34" s="38">
        <v>52.8</v>
      </c>
      <c r="D34" s="38">
        <v>54.2</v>
      </c>
      <c r="E34" s="38">
        <v>50.3</v>
      </c>
      <c r="F34" s="38"/>
      <c r="G34" s="38">
        <v>54</v>
      </c>
      <c r="H34" s="38">
        <v>53</v>
      </c>
      <c r="I34" s="38">
        <v>51.4</v>
      </c>
      <c r="J34" s="38">
        <v>54</v>
      </c>
      <c r="K34" s="38">
        <v>53.8</v>
      </c>
      <c r="L34" s="38">
        <v>57.1</v>
      </c>
      <c r="M34" s="38">
        <v>57.3</v>
      </c>
      <c r="N34" s="38">
        <v>53.8</v>
      </c>
      <c r="O34" s="38">
        <f t="shared" si="0"/>
        <v>52.23333333333333</v>
      </c>
      <c r="P34" s="38">
        <f t="shared" si="1"/>
        <v>56.06666666666666</v>
      </c>
    </row>
    <row r="35" spans="1:16" ht="11.25" customHeight="1">
      <c r="A35" s="39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25" customHeight="1">
      <c r="A36" s="39" t="s">
        <v>75</v>
      </c>
      <c r="B36" s="38">
        <v>41.3</v>
      </c>
      <c r="C36" s="38">
        <v>45.7</v>
      </c>
      <c r="D36" s="38">
        <v>48</v>
      </c>
      <c r="E36" s="38">
        <v>46.7</v>
      </c>
      <c r="F36" s="38"/>
      <c r="G36" s="38">
        <v>48.9</v>
      </c>
      <c r="H36" s="38">
        <v>46.1</v>
      </c>
      <c r="I36" s="38">
        <v>47.3</v>
      </c>
      <c r="J36" s="38">
        <v>48.1</v>
      </c>
      <c r="K36" s="38">
        <v>48.4</v>
      </c>
      <c r="L36" s="38">
        <v>50.9</v>
      </c>
      <c r="M36" s="38">
        <v>51.6</v>
      </c>
      <c r="N36" s="38">
        <v>47</v>
      </c>
      <c r="O36" s="38">
        <f t="shared" si="0"/>
        <v>45</v>
      </c>
      <c r="P36" s="38">
        <f t="shared" si="1"/>
        <v>50.300000000000004</v>
      </c>
    </row>
    <row r="37" spans="1:16" ht="12.75">
      <c r="A37" s="39" t="s">
        <v>79</v>
      </c>
      <c r="B37" s="38">
        <v>40.7</v>
      </c>
      <c r="C37" s="38">
        <v>46.2</v>
      </c>
      <c r="D37" s="38">
        <v>48.8</v>
      </c>
      <c r="E37" s="38">
        <v>46.9</v>
      </c>
      <c r="F37" s="38"/>
      <c r="G37" s="38">
        <v>50.4</v>
      </c>
      <c r="H37" s="38">
        <v>47.8</v>
      </c>
      <c r="I37" s="38">
        <v>48.2</v>
      </c>
      <c r="J37" s="38">
        <v>48.5</v>
      </c>
      <c r="K37" s="38">
        <v>48.6</v>
      </c>
      <c r="L37" s="38">
        <v>50.6</v>
      </c>
      <c r="M37" s="38">
        <v>52.8</v>
      </c>
      <c r="N37" s="38">
        <v>46.6</v>
      </c>
      <c r="O37" s="38">
        <f t="shared" si="0"/>
        <v>45.23333333333333</v>
      </c>
      <c r="P37" s="38">
        <f t="shared" si="1"/>
        <v>50.666666666666664</v>
      </c>
    </row>
    <row r="38" spans="1:16" ht="11.25" customHeight="1">
      <c r="A38" s="39" t="s">
        <v>101</v>
      </c>
      <c r="B38" s="38">
        <v>42.5</v>
      </c>
      <c r="C38" s="38">
        <v>44.7</v>
      </c>
      <c r="D38" s="38">
        <v>46.4</v>
      </c>
      <c r="E38" s="38">
        <v>46.2</v>
      </c>
      <c r="F38" s="38"/>
      <c r="G38" s="38">
        <v>45.8</v>
      </c>
      <c r="H38" s="38">
        <v>42.5</v>
      </c>
      <c r="I38" s="38">
        <v>45.5</v>
      </c>
      <c r="J38" s="38">
        <v>47.2</v>
      </c>
      <c r="K38" s="38">
        <v>48</v>
      </c>
      <c r="L38" s="38">
        <v>51.4</v>
      </c>
      <c r="M38" s="38">
        <v>49.2</v>
      </c>
      <c r="N38" s="38">
        <v>47.8</v>
      </c>
      <c r="O38" s="38">
        <f t="shared" si="0"/>
        <v>44.53333333333333</v>
      </c>
      <c r="P38" s="38">
        <f t="shared" si="1"/>
        <v>49.53333333333334</v>
      </c>
    </row>
    <row r="39" spans="1:9" ht="11.25" customHeight="1">
      <c r="A39" s="39"/>
      <c r="B39" s="38"/>
      <c r="C39" s="38"/>
      <c r="D39" s="38"/>
      <c r="E39" s="38"/>
      <c r="F39" s="38"/>
      <c r="G39" s="38"/>
      <c r="H39" s="38"/>
      <c r="I39" s="38"/>
    </row>
    <row r="40" ht="12.75">
      <c r="A40" s="44" t="s">
        <v>104</v>
      </c>
    </row>
    <row r="41" spans="1:14" ht="19.5" customHeight="1">
      <c r="A41" s="69" t="s">
        <v>121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5"/>
      <c r="N41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2013-11-06T10:00:17Z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