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abruzzo" sheetId="1" r:id="rId1"/>
    <sheet name="basilicata" sheetId="2" r:id="rId2"/>
    <sheet name="CALABRIA" sheetId="3" r:id="rId3"/>
    <sheet name="CAMPANIA" sheetId="4" r:id="rId4"/>
    <sheet name="emilia romagna" sheetId="5" r:id="rId5"/>
    <sheet name="friuli-venezia giulia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sardegna" sheetId="13" r:id="rId13"/>
    <sheet name="sicilia" sheetId="14" r:id="rId14"/>
    <sheet name="toscana" sheetId="15" r:id="rId15"/>
    <sheet name="umbria" sheetId="16" r:id="rId16"/>
    <sheet name="valle d'aosta" sheetId="17" r:id="rId17"/>
    <sheet name="veneto" sheetId="18" r:id="rId18"/>
  </sheets>
  <definedNames>
    <definedName name="_xlnm.Print_Titles" localSheetId="2">'CALABRIA'!$3:$3</definedName>
    <definedName name="_xlnm.Print_Titles" localSheetId="3">'CAMPANIA'!$4:$4</definedName>
    <definedName name="_xlnm.Print_Titles" localSheetId="4">'emilia romagna'!$3:$3</definedName>
    <definedName name="_xlnm.Print_Titles" localSheetId="5">'friuli-venezia giulia'!$4:$4</definedName>
    <definedName name="_xlnm.Print_Titles" localSheetId="6">'lazio'!$4:$4</definedName>
    <definedName name="_xlnm.Print_Titles" localSheetId="7">'liguria'!$4:$4</definedName>
    <definedName name="_xlnm.Print_Titles" localSheetId="8">'lombardia'!$4:$4</definedName>
    <definedName name="_xlnm.Print_Titles" localSheetId="9">'marche'!$3:$3</definedName>
    <definedName name="_xlnm.Print_Titles" localSheetId="10">'molise'!$3:$3</definedName>
    <definedName name="_xlnm.Print_Titles" localSheetId="11">'piemonte'!$3:$3</definedName>
    <definedName name="_xlnm.Print_Titles" localSheetId="12">'sardegna'!$3:$3</definedName>
    <definedName name="_xlnm.Print_Titles" localSheetId="13">'sicilia'!$3:$3</definedName>
    <definedName name="_xlnm.Print_Titles" localSheetId="14">'toscana'!$3:$3</definedName>
    <definedName name="_xlnm.Print_Titles" localSheetId="17">'veneto'!$4:$4</definedName>
  </definedNames>
  <calcPr fullCalcOnLoad="1"/>
</workbook>
</file>

<file path=xl/sharedStrings.xml><?xml version="1.0" encoding="utf-8"?>
<sst xmlns="http://schemas.openxmlformats.org/spreadsheetml/2006/main" count="2794" uniqueCount="1731">
  <si>
    <t>primaria Marconi</t>
  </si>
  <si>
    <t>rifacimento controsoffitti, adeguamento impianto illuminazione ed emergenza, messa in sicurezza</t>
  </si>
  <si>
    <t>Bomporto</t>
  </si>
  <si>
    <t>media Volta</t>
  </si>
  <si>
    <t>manutenzione straordinaria miglioramento energetico, sostituzione infissi esterni</t>
  </si>
  <si>
    <t>BO</t>
  </si>
  <si>
    <t>Povincia di Bologna</t>
  </si>
  <si>
    <t xml:space="preserve">Comune di Bologna: liceo ginnasio Galvani, scient. Righi, scient. Fermi. Comune di San Giovanni in Persiceto: IIS Malpighi </t>
  </si>
  <si>
    <t>Comune di Bologna</t>
  </si>
  <si>
    <t xml:space="preserve">adeguamento sismico </t>
  </si>
  <si>
    <t>Borghi</t>
  </si>
  <si>
    <t>Montiano</t>
  </si>
  <si>
    <t>primaria Pia Campoli Palmerini</t>
  </si>
  <si>
    <t>Meldola</t>
  </si>
  <si>
    <t>primo grado Alighieri</t>
  </si>
  <si>
    <t>messa insicurezza</t>
  </si>
  <si>
    <t xml:space="preserve">Sogliano </t>
  </si>
  <si>
    <t>primaria padre Venenzio Reale</t>
  </si>
  <si>
    <t>Galeata</t>
  </si>
  <si>
    <t>primaria Don Giulio Facimbeni</t>
  </si>
  <si>
    <t>RN</t>
  </si>
  <si>
    <t>Provincia di Rimini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</si>
  <si>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                                                      LIGURIA 4.000.000,00</t>
    </r>
  </si>
  <si>
    <r>
      <t xml:space="preserve">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LOMBARDIA 15.000.000,00</t>
    </r>
  </si>
  <si>
    <t>FO</t>
  </si>
  <si>
    <t>Provincia di Forlì-Cesena</t>
  </si>
  <si>
    <t>ITA Saffi-Albereti di Forlì</t>
  </si>
  <si>
    <t>Bagno di Romagna</t>
  </si>
  <si>
    <t>IIS Alvini Valeriani</t>
  </si>
  <si>
    <t>Casalecchio di Reno</t>
  </si>
  <si>
    <t>primaria Ciari - Don Milani</t>
  </si>
  <si>
    <t>Castelsampietro Terme</t>
  </si>
  <si>
    <t>Media Vizzigotti</t>
  </si>
  <si>
    <t>Fontana Felice</t>
  </si>
  <si>
    <t>Primaria Vingoni</t>
  </si>
  <si>
    <t>media</t>
  </si>
  <si>
    <t>Lizzano in Belvedere</t>
  </si>
  <si>
    <t>Grizzana Morandi</t>
  </si>
  <si>
    <t>media Bontà</t>
  </si>
  <si>
    <t>media Galilei</t>
  </si>
  <si>
    <t>Marzabotto</t>
  </si>
  <si>
    <t>San Lazzaro di Salena</t>
  </si>
  <si>
    <t>San Pietro in Casale</t>
  </si>
  <si>
    <t>primaria Macaretolo - de Amicis (unico progetto)</t>
  </si>
  <si>
    <t>Sassomarconi</t>
  </si>
  <si>
    <t>infanzia San Lorenzo</t>
  </si>
  <si>
    <t>FE</t>
  </si>
  <si>
    <t>Comune di Berra</t>
  </si>
  <si>
    <t>elementare medie di Berra Serravalle</t>
  </si>
  <si>
    <t>amianto vv.ff. manutenzione</t>
  </si>
  <si>
    <t>provincia di Ferrara</t>
  </si>
  <si>
    <t>ITI Copernico</t>
  </si>
  <si>
    <t>adeguamento VV.FF.</t>
  </si>
  <si>
    <t>Argenta</t>
  </si>
  <si>
    <t xml:space="preserve">elementare e materna </t>
  </si>
  <si>
    <t>Codigoro</t>
  </si>
  <si>
    <t>medie</t>
  </si>
  <si>
    <t>Migliarino</t>
  </si>
  <si>
    <t>Portomaggiore</t>
  </si>
  <si>
    <t>elementare e materna Gambulaga</t>
  </si>
  <si>
    <t>Copparo</t>
  </si>
  <si>
    <t xml:space="preserve">elementare </t>
  </si>
  <si>
    <t>copertura</t>
  </si>
  <si>
    <t>Bondeno</t>
  </si>
  <si>
    <t>elementare di Stellata</t>
  </si>
  <si>
    <t>VV.FF. e struttura</t>
  </si>
  <si>
    <t>Comacchio</t>
  </si>
  <si>
    <t>elementare San Giuseppe</t>
  </si>
  <si>
    <t>Masi Torello</t>
  </si>
  <si>
    <t>Mesola</t>
  </si>
  <si>
    <t>elementare media materna di Bosco Mesola</t>
  </si>
  <si>
    <t>copertura, pavimentazione, centrale termica</t>
  </si>
  <si>
    <t>RA</t>
  </si>
  <si>
    <t>provincia di Ravenna</t>
  </si>
  <si>
    <t>artistico Nervi Severini</t>
  </si>
  <si>
    <t>ITA Pervisa, scient. Curbastro, ITCG Compagnoni</t>
  </si>
  <si>
    <t>comune di Ravenna</t>
  </si>
  <si>
    <t>primaria Garibaldi</t>
  </si>
  <si>
    <t>Alfonsine</t>
  </si>
  <si>
    <t>infanzia il bruco - primaria: Matteotti 1, Matteotti 2, Rodari, Oriani. Media Oriani, Oriani Longastrino</t>
  </si>
  <si>
    <t>Fusignano</t>
  </si>
  <si>
    <t>primaria Battaglia</t>
  </si>
  <si>
    <t>Lugo</t>
  </si>
  <si>
    <t>media Baracca</t>
  </si>
  <si>
    <t>Massa Lombarda</t>
  </si>
  <si>
    <t>primarie Quadri, Torchi</t>
  </si>
  <si>
    <t>Faenza</t>
  </si>
  <si>
    <t>primaria Carchivio Strocchi</t>
  </si>
  <si>
    <t>ristrutturazione e manutenzione</t>
  </si>
  <si>
    <t>Cervia</t>
  </si>
  <si>
    <t>primaria Fantini -plesso Palazzone</t>
  </si>
  <si>
    <t>Russi</t>
  </si>
  <si>
    <t>primaria Fantozzi</t>
  </si>
  <si>
    <t>Castelbolognese</t>
  </si>
  <si>
    <t>Brisighella</t>
  </si>
  <si>
    <t>scuola infanzia San Martino in Gattare</t>
  </si>
  <si>
    <t>Riolo Terme</t>
  </si>
  <si>
    <t>Media Giovanni da Riolo</t>
  </si>
  <si>
    <t>Casola Valsenio</t>
  </si>
  <si>
    <t>scuola infanzia Lo scoiattolo</t>
  </si>
  <si>
    <t>Comune La Spezia</t>
  </si>
  <si>
    <t>Sc. Campus scol. Di Sant'Arcangelo</t>
  </si>
  <si>
    <t>I.T.C.G. "Olivetti" Matera</t>
  </si>
  <si>
    <t>Ist. Comprensivo ex Sinisgalli</t>
  </si>
  <si>
    <t>Sc. Materna, elementare e media "G. Deledda"</t>
  </si>
  <si>
    <t>Ist. Alberghiero "Umberto di Pasca" e conv. "Salvator Rosa" - Potenza</t>
  </si>
  <si>
    <t>UD</t>
  </si>
  <si>
    <t>PN</t>
  </si>
  <si>
    <t>TS</t>
  </si>
  <si>
    <t>GO</t>
  </si>
  <si>
    <t>CS</t>
  </si>
  <si>
    <t>RC</t>
  </si>
  <si>
    <t>CZ</t>
  </si>
  <si>
    <t>VV</t>
  </si>
  <si>
    <t>KR</t>
  </si>
  <si>
    <t>FR</t>
  </si>
  <si>
    <t>RI</t>
  </si>
  <si>
    <t>LT</t>
  </si>
  <si>
    <t>VT</t>
  </si>
  <si>
    <t>RM</t>
  </si>
  <si>
    <t>Sc. Elementare Palmieri</t>
  </si>
  <si>
    <t>Liceo scient. C. Jucci</t>
  </si>
  <si>
    <t>Sc. Elem. R. Tatarelli</t>
  </si>
  <si>
    <t>Plesso scol. Galileo Nicolini</t>
  </si>
  <si>
    <t>Plesso scol. G. Falcone</t>
  </si>
  <si>
    <t>Edificio scol. Padre Lucidi</t>
  </si>
  <si>
    <t>Sc. Media san francesco d'Assisi</t>
  </si>
  <si>
    <t>Sc. Elelem. Paolo III Farnese</t>
  </si>
  <si>
    <t>Sc. Media T. Tittoni</t>
  </si>
  <si>
    <t>Sc. Materna elementare O. Golfarelli</t>
  </si>
  <si>
    <t>Sc. Elem. Piazza Gola</t>
  </si>
  <si>
    <t>Sc. Materna Suio</t>
  </si>
  <si>
    <t>Sc. Materna capoluogo</t>
  </si>
  <si>
    <t>Sc. Elementare D. Alighieri</t>
  </si>
  <si>
    <t>Sc. Materna elem. Don U. Ubaldini</t>
  </si>
  <si>
    <t>Sc. Media sez. stacc. Formello</t>
  </si>
  <si>
    <t>Sc. Media A. Moro</t>
  </si>
  <si>
    <t>ISA A. Babotto Priverno</t>
  </si>
  <si>
    <t>Sc. Media San Giacomo</t>
  </si>
  <si>
    <t>Sc. Mat. Elem. Canetra.</t>
  </si>
  <si>
    <t>Palestra scolastica indipendenza</t>
  </si>
  <si>
    <t>Sc. Elemenare L. Da Vinci</t>
  </si>
  <si>
    <t>Sc. Materna Scardocci</t>
  </si>
  <si>
    <t>Ed. scolastico Bertoletti</t>
  </si>
  <si>
    <t>Sc. Materna S. Agapito</t>
  </si>
  <si>
    <t>Edificio scolastico Milazzo</t>
  </si>
  <si>
    <t>Sc. Elementare Caproni</t>
  </si>
  <si>
    <t>Sc. Elemen. S. Giovanni Bosco</t>
  </si>
  <si>
    <t>Sc. Elementare Colleferro 2</t>
  </si>
  <si>
    <t>Sc. Materna A. Narducci</t>
  </si>
  <si>
    <t>Edificio scolastico Castelchiodato</t>
  </si>
  <si>
    <t>MI</t>
  </si>
  <si>
    <t>BS</t>
  </si>
  <si>
    <t>PV</t>
  </si>
  <si>
    <t>VA</t>
  </si>
  <si>
    <t>BG</t>
  </si>
  <si>
    <t>LC</t>
  </si>
  <si>
    <t>MN</t>
  </si>
  <si>
    <t>LO</t>
  </si>
  <si>
    <t>MB</t>
  </si>
  <si>
    <t>CR</t>
  </si>
  <si>
    <t>CO</t>
  </si>
  <si>
    <t>MG</t>
  </si>
  <si>
    <t xml:space="preserve">Primaria Rodari - </t>
  </si>
  <si>
    <t>Carvico</t>
  </si>
  <si>
    <t>Monte S. Pietrangeli</t>
  </si>
  <si>
    <t>FM</t>
  </si>
  <si>
    <t>AN</t>
  </si>
  <si>
    <t>MC</t>
  </si>
  <si>
    <t>PU</t>
  </si>
  <si>
    <t>AP</t>
  </si>
  <si>
    <t>Elem. Media IC C.G.Cesare</t>
  </si>
  <si>
    <t>Palestra scolatica comunale</t>
  </si>
  <si>
    <t>Materna di Vi T.P. Consalvatico</t>
  </si>
  <si>
    <t>Elementare A. Attorre</t>
  </si>
  <si>
    <t>IC A. de Carolis</t>
  </si>
  <si>
    <t>Media sup. Istituto istr. Sup. (Magistrale) gentili</t>
  </si>
  <si>
    <t>Secondaria 1° grado Graziani-Binotti</t>
  </si>
  <si>
    <t>Media Giovanni XXIII</t>
  </si>
  <si>
    <t>Mat - elem fraz. Serravalle di Cardia - IC S. Lapi</t>
  </si>
  <si>
    <t>Elementare S. Michele alFiume</t>
  </si>
  <si>
    <t>media secondaria P. Benedettucci</t>
  </si>
  <si>
    <t>Media Leopardi</t>
  </si>
  <si>
    <t>Elementare Leopardi</t>
  </si>
  <si>
    <t>Elementare Murri</t>
  </si>
  <si>
    <t>Infanzia G. Di Benedetto primaria Alberti, Media Carosi</t>
  </si>
  <si>
    <t>IS</t>
  </si>
  <si>
    <t>CB</t>
  </si>
  <si>
    <t>Ed. scol. Manzoni - IC da onte-Peluzzo - Messa in sicurezza CPI - Apertura finestra e aumento resistenza REI deposito cartaceo</t>
  </si>
  <si>
    <t>ENTE RICHIEDENTE</t>
  </si>
  <si>
    <t>EDIFICI SCOLASTICI OGGETTO D'INTERVENTO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</si>
  <si>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LAZIO 14.000.000,00</t>
    </r>
  </si>
  <si>
    <t>Acuto</t>
  </si>
  <si>
    <t>Materna Germini/Marconi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</si>
  <si>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MARCHE 3.000.000</t>
    </r>
  </si>
  <si>
    <t>Jelsi</t>
  </si>
  <si>
    <t>PG</t>
  </si>
  <si>
    <t>Gualdo Tadino</t>
  </si>
  <si>
    <t>TIPO DI INTERVENTO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</si>
  <si>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CALABRIA 13.000.000,00</t>
    </r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</si>
  <si>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EMILIA ROMAGNA 7.000.000,00</t>
    </r>
  </si>
  <si>
    <t>SV</t>
  </si>
  <si>
    <t>SP</t>
  </si>
  <si>
    <t>GE</t>
  </si>
  <si>
    <t>IM</t>
  </si>
  <si>
    <t>Elementare e media - Via Roma, 36</t>
  </si>
  <si>
    <t>Elementare fratelli Bettilli - piazza S. Giorgio</t>
  </si>
  <si>
    <t>isolamento soffitto della palestra. Sistemazione area esterna, adeguamento scala sicurezza, formazione are e tettoia sosta scolastica, isolamento a cappotto etc.</t>
  </si>
  <si>
    <t>messa in sicurezza e adeguamento CPI</t>
  </si>
  <si>
    <t>rifacimento impianto riscaldamento e sostituzione corpi scaldanti</t>
  </si>
  <si>
    <t>Elementare S. Pio X - loc. S. Giuseppe</t>
  </si>
  <si>
    <t>media Giovanni XXIII Via Aldo Moro</t>
  </si>
  <si>
    <t>Media Zanellato Via Carrubio</t>
  </si>
  <si>
    <t>ISISS Casagrande Via Stadio, 7 - Pieve di Soligo</t>
  </si>
  <si>
    <t>Elementare Giacomo Zanella fraz. Rizza</t>
  </si>
  <si>
    <t>Media Via XXI maggio - fraz. Mezzaselva</t>
  </si>
  <si>
    <t>Elementare Zanon</t>
  </si>
  <si>
    <t>Materna e elementare - fraz. Fassolo e Fossalunga</t>
  </si>
  <si>
    <t>adeguamento antincendio e opere edili</t>
  </si>
  <si>
    <t>smontaggio e rimontaggio impianto fotovoltaico posizionamento strato REI e installazione scala accesso alla copertura</t>
  </si>
  <si>
    <t>elementare Giovanni Paolo II - loc. porto Vecchio</t>
  </si>
  <si>
    <t>Elementare Ezio Rizzato - Via mazzini</t>
  </si>
  <si>
    <t>Materna e elementare - Via Stazione, 140</t>
  </si>
  <si>
    <t>Elementare Leonardo da Vinci - Viale Po, 16 - fraz. Sarmeola</t>
  </si>
  <si>
    <t>materna G. Rodari, Via Marco Polo, 2</t>
  </si>
  <si>
    <t>elementare Collodi</t>
  </si>
  <si>
    <t>materna e elementare - Piazza IV novembre, 1</t>
  </si>
  <si>
    <t>materna - loc. Tomo</t>
  </si>
  <si>
    <t>Nido e materna Giovanni Paolo II- Via Salvo d'Aquisto, quartiere Meggiaro</t>
  </si>
  <si>
    <t>Elementare Giuseppe Mazzini - Via Spalato</t>
  </si>
  <si>
    <t>messa in sicurezza e copertura dellapalestra</t>
  </si>
  <si>
    <t>riqualificazione e messa in sicurezza</t>
  </si>
  <si>
    <t>riqualificazione e messa in sicurezza pavimentazione esterna , rifacimento scale di accesso</t>
  </si>
  <si>
    <t>manutenzione straordinaria, riqualificazione impiantistica asilo nido e scuola materna</t>
  </si>
  <si>
    <t>manutenzione straordinaria, copertura, spazi esterni, impianto riscaldamento, sostituzione caldaia e impianto antincendio</t>
  </si>
  <si>
    <t>rifacimento e messa in sicurezza cewntrale termica</t>
  </si>
  <si>
    <t>installazione piattaforma elevatrice</t>
  </si>
  <si>
    <t>adeguamento delle norme di sicurezza e antincendio CPI</t>
  </si>
  <si>
    <t>ristrutturazione e adeguamento servizi igienici</t>
  </si>
  <si>
    <t>messa in sicurezza, rifacimento pavimentazione e verniciatura  strutture lignee</t>
  </si>
  <si>
    <t>FINANZIAMENTO ATTRIBUITO</t>
  </si>
  <si>
    <t>Liceo scient. "D. Alighieri" Matera</t>
  </si>
  <si>
    <t>Cassano allo Ionio</t>
  </si>
  <si>
    <t>Poggiomarino</t>
  </si>
  <si>
    <t>Piedimonte Matese</t>
  </si>
  <si>
    <t>Ed. scol. G.G. D'Amore</t>
  </si>
  <si>
    <t>adeguamento igienico/funzionale e norme di sicurezza</t>
  </si>
  <si>
    <t>Civita Castellana</t>
  </si>
  <si>
    <t>sc. Media Dante Alighieri</t>
  </si>
  <si>
    <t>scuola materna Cangemi</t>
  </si>
  <si>
    <t>sostituzione gruppo caldaie</t>
  </si>
  <si>
    <t>realizzazione scala sicurezza esterna</t>
  </si>
  <si>
    <t>bonifica facciate corpi aule</t>
  </si>
  <si>
    <t>manutenzione straordinaria alla pavimentazione in lastre di ghiaino esterna alal scuola</t>
  </si>
  <si>
    <t>riqualificazione e messa in sicurezza del volume esistente e anpliamento per ricavo mensa</t>
  </si>
  <si>
    <t>restauro, riqualificazione energetica con rifacimento del manto di copertura e rstauro del sottotetto, realizzazione di un vano ascensore e rampa di accesso</t>
  </si>
  <si>
    <t>Media Via Livel, 101</t>
  </si>
  <si>
    <t>miglioramento sismico della palestra e completamento interventi per la prevenzione incendi</t>
  </si>
  <si>
    <t>sostituzione di tutti i serramenti esterni</t>
  </si>
  <si>
    <t>adeguamento antincendio</t>
  </si>
  <si>
    <t>messa a norma e nulla osta agibilità locali pubblico spettacolo palestra e CPI</t>
  </si>
  <si>
    <t>ristrutturazione parte fabbricato per ricavo locali scuola infanzia e relativa messa in sicurezza, rifacimento manto di copertura etc.</t>
  </si>
  <si>
    <t>ristrutturazione e messa in sicurezza</t>
  </si>
  <si>
    <t>rifacimento copertura nord, nuovo cordolo sperimentale e solaio inclinato, isolamento termico e impermeabilzzazione, rimaneggio del coperto lato ingresso etc.</t>
  </si>
  <si>
    <t>demolizione e rifacimento dei servizi igienici, adeguamento norme igienico-sanitarie del locale cucina con ricavo lavanderia, dispensa alimenti, servizi e spogliatorio etc</t>
  </si>
  <si>
    <t>rifacimento adeguamento norme sicurezza per serramenti di finestre</t>
  </si>
  <si>
    <t>sistemazione del controsoffitto del'ultimo piano della scuola</t>
  </si>
  <si>
    <t>sostituzione di due caldaie</t>
  </si>
  <si>
    <t>messa in sicurezza delle aule e delleparti comuni: sostituzione serramenti</t>
  </si>
  <si>
    <t>manutenzione straordinaria del manto di copertura e rifacimento di intonaci esterni</t>
  </si>
  <si>
    <t>sostituzione dei serramenti ai sensi del d.lgs 81/2008</t>
  </si>
  <si>
    <t>adeguamento antincendio - secondo stralcio</t>
  </si>
  <si>
    <t>ristrutturazione bagni</t>
  </si>
  <si>
    <t>consolidamento statico e rifacimento pavimentazione</t>
  </si>
  <si>
    <t>riqualificazione e messa in sicurezza della centrale termica</t>
  </si>
  <si>
    <t>lavori di adeguamento sismico della palestra annessa alla scuola</t>
  </si>
  <si>
    <t>manutenzione straordinaria copertura della scuola</t>
  </si>
  <si>
    <t>riqualificazione e messa in sicurezza dell'area esterna di pertinenza della scuola</t>
  </si>
  <si>
    <t>bonifica da amianto della copertura dellapalestra ed impermeabilizzazione copertura degli spogliatoi</t>
  </si>
  <si>
    <t>messa a norma e manutenzione straordinaria dellapalestra: bonifica da amianto della copertura</t>
  </si>
  <si>
    <t>adeguamento della palestra: rimozione della copertura in amianto, sistemi di sicurezza antincendio</t>
  </si>
  <si>
    <t>rifacimento della copertura della palestra della scuola e smaltimento dei pannelli in fibrocemento amianto</t>
  </si>
  <si>
    <t>lavori di straordinaria manutenzione della pavimentazione con presenza di fibre di amianto</t>
  </si>
  <si>
    <t>manutenzione straordinaria e rimozioen aianto</t>
  </si>
  <si>
    <t>rifacimento delle coperture e rimozione del manto di amianto dellapalestra</t>
  </si>
  <si>
    <t>bonifica della copertura in cemento-amianto e nmiglioramento di isolamento termico del tetto</t>
  </si>
  <si>
    <t>bonifica amianto e manutenzione straordinaria della copertura della palestra</t>
  </si>
  <si>
    <t>sostituzione manto di copertura in cemento-amianto dellapalestra ad uso scolastico</t>
  </si>
  <si>
    <t>messa in sicurezza con sostituzione dell'attuale pavimentazione contenente fibre di amianto</t>
  </si>
  <si>
    <t>bonifica copertura da amianto e sostituzione serramenti</t>
  </si>
  <si>
    <t>riqualificazione e messa in sicurezza della copertura e della pavimentazione della palestra</t>
  </si>
  <si>
    <t>lavori di miglioramento ed adeguamento mediante rifacimento di pavimenti e rivestimenti murari</t>
  </si>
  <si>
    <t>bonifica copertura dellapalestra in cemento amianto e rifacimento con isolamento della stessa, sostituzione dei serraenti dellasala giochi, integrazione di impianto elettrico con illuminazione di emergenza</t>
  </si>
  <si>
    <t>sostituzione pavimenti in vinil-amianto</t>
  </si>
  <si>
    <t>sostituzione degli infissi negli sheds delle officine dell'istituto- primo e secondo stralcio</t>
  </si>
  <si>
    <t>TIPO DI INTERVENTIO</t>
  </si>
  <si>
    <t>ITI Majorana di Piazza Armeriva</t>
  </si>
  <si>
    <t>Manutenzione straordinaria e messa in sicurezza</t>
  </si>
  <si>
    <t>essa in sicurezza, ristrutturazione, manutenzione straordinaria</t>
  </si>
  <si>
    <t>Messa in sicurezza, manutenzione straordinaria</t>
  </si>
  <si>
    <t>Scuola Lombardo Radice Plesso Lombardo Radice</t>
  </si>
  <si>
    <t>Plesso scolastico Stazzo Acireale</t>
  </si>
  <si>
    <t>adeguamento locali eliminazione barriere architettoniche</t>
  </si>
  <si>
    <t>Plesso scolastico Ansalone Via Aldo Moro</t>
  </si>
  <si>
    <t>Scuola media e elementare Via G.L. Sgadari</t>
  </si>
  <si>
    <t xml:space="preserve">Manutenzione straordinaria </t>
  </si>
  <si>
    <t>Scuola media F. Cordova</t>
  </si>
  <si>
    <t>Messa in sicurezza, ristrutturazione e manutenzione straordinaria</t>
  </si>
  <si>
    <t>Scuola media Verga</t>
  </si>
  <si>
    <t>Completamento</t>
  </si>
  <si>
    <t>scuola media F. Lanza - Padiglione A</t>
  </si>
  <si>
    <t xml:space="preserve">Edificio scolastico di Piazza cavallotti IC Ottavio Gravina de Cruyllas con annesso IC verga </t>
  </si>
  <si>
    <t>manuitenzione straordinaria, messa in sicurezza e sistemi autoproduzione energetica</t>
  </si>
  <si>
    <t>messa in sicurezza, manutenzione straordinaria</t>
  </si>
  <si>
    <t>Scuola elementare Mothia c/da Spagnola e scuola materna Montessori c/da Cuore di gesù</t>
  </si>
  <si>
    <t>Scuola media A. de Gasperi</t>
  </si>
  <si>
    <t>adeguamento normativa incendi</t>
  </si>
  <si>
    <t>manutenzione straordinaria, messa in sicurezza e adzione sistemi autoproduzione energetica</t>
  </si>
  <si>
    <t>edificio scolastico di Via Archimede, IC Ottavio gravia de Cruyllas e IC Verga</t>
  </si>
  <si>
    <t>messa in sicurezza impianto elettrico per contenimento consumo energetico</t>
  </si>
  <si>
    <t>ristrutturazione</t>
  </si>
  <si>
    <t>edificio scolastico Destra Longano di Barcellona Pozzo di Gotto</t>
  </si>
  <si>
    <t>edificio scolastico Nino prestia</t>
  </si>
  <si>
    <t>manutenzione straordinaria</t>
  </si>
  <si>
    <t>manutenzione straordinaria e adeguamento strutturale e risanamento</t>
  </si>
  <si>
    <t>scuola del centro urbano</t>
  </si>
  <si>
    <t>IC</t>
  </si>
  <si>
    <t>manutenzione straordinaria e impianto fotovoltaico</t>
  </si>
  <si>
    <t>recupero, ristrutturazione e messa in sicurezza</t>
  </si>
  <si>
    <t>edifici scolastici nel comune di Pollina e frazione di Finale</t>
  </si>
  <si>
    <t>scuola primaria plesso di Via Volta e scuolainfanzia plesso via della Libertà</t>
  </si>
  <si>
    <t>1) manutenzione straordinaria del tetto 2) rifacimento pavimento</t>
  </si>
  <si>
    <t>scuola media</t>
  </si>
  <si>
    <t>abbattimento barriere architettoniche e adeguamento normative sicurezza</t>
  </si>
  <si>
    <t xml:space="preserve">scuola elementare e materna </t>
  </si>
  <si>
    <t>miglioramento barriere architettoniche e adeguamento normative sicurezza</t>
  </si>
  <si>
    <t>scuola materna e elementare G. di Giovanni</t>
  </si>
  <si>
    <t>messa in sicurezza dei prospetti e delle vie di fuga</t>
  </si>
  <si>
    <t>plesso scolastico denominato F. Crispi</t>
  </si>
  <si>
    <t>Scuola elementare e materna Nuccio in contrada Amabilina</t>
  </si>
  <si>
    <t>Rimozione amianto e messa in sicurezza impianto elettrico</t>
  </si>
  <si>
    <t>scuola materna Via Meli</t>
  </si>
  <si>
    <t>consolidamento strutturale, opere di finitura e completamento II lotto</t>
  </si>
  <si>
    <t>Plesso sclastico Marconi di Via Nazionale</t>
  </si>
  <si>
    <t>sicurezza e igiene del lavoro e abbattimento barriere architettoniche</t>
  </si>
  <si>
    <t>manutenzione straordinaria e messa in sicurezza</t>
  </si>
  <si>
    <t>scuole elementari</t>
  </si>
  <si>
    <t>scuola media Eugenio Pacelli</t>
  </si>
  <si>
    <t>Plessi IC Ten. Giuffrida</t>
  </si>
  <si>
    <t>Immobile scolastico di via XXIV Maggio</t>
  </si>
  <si>
    <t>manutenzione straordinaria efficientamento energetico, superamento barriere architettoniche</t>
  </si>
  <si>
    <t>manutenzione straordinaria, impianto fotovoltaico, adeguamento a norma</t>
  </si>
  <si>
    <t>scuola elementare di via Cortile Padri brasiliani</t>
  </si>
  <si>
    <t>adeguamento a norma</t>
  </si>
  <si>
    <t xml:space="preserve">scuoal media e elementare </t>
  </si>
  <si>
    <t>scuola elementare castel di Tusa - 5 aule</t>
  </si>
  <si>
    <t>scuola media di Castel di Tusa</t>
  </si>
  <si>
    <t>scuola media Dante Alighieri</t>
  </si>
  <si>
    <t>recupero adeguamento e messa in sicurezza</t>
  </si>
  <si>
    <t>riqualificazione strutturale, impiantistica energetica</t>
  </si>
  <si>
    <t>plessi scolastici e scuola materna</t>
  </si>
  <si>
    <t>IC elementare e media di Corso Roma 93/950</t>
  </si>
  <si>
    <t>riqualificazione e messa in sicurezza adeguamento sismico eliminazione barriere architettoniche</t>
  </si>
  <si>
    <t>recupero, ristrutturazione riqualificazione e messa in sicurezza</t>
  </si>
  <si>
    <t>edifici scolastici e scuola media V. Alfieri</t>
  </si>
  <si>
    <t>scuola media statale M. Schinnà</t>
  </si>
  <si>
    <t>adeguamento impianti e strutture</t>
  </si>
  <si>
    <t>LS Dini, LC Galilei, IPSSACT Matteotti, IPSIA Pacinotti</t>
  </si>
  <si>
    <t>Primaria S. Pertini</t>
  </si>
  <si>
    <t>Infanzia V. Galilei e Media V. Galilei</t>
  </si>
  <si>
    <t>Primaria G. Carducci</t>
  </si>
  <si>
    <t>ITI Meucci</t>
  </si>
  <si>
    <t>IC Baccio di Montelupo</t>
  </si>
  <si>
    <t>Infanzia statale L'Albero</t>
  </si>
  <si>
    <t>Materna Poggiolino delle Viole</t>
  </si>
  <si>
    <t>Primaria Via Mascagni</t>
  </si>
  <si>
    <t>Ristrutturazione palestra Via Sancasciani</t>
  </si>
  <si>
    <t>rimozione amianto dalla copertura e rifacimento con impianto fotovoltaico</t>
  </si>
  <si>
    <t>eliminazione copertura amianto realizzazione fotovoltaico e ristrutturazione</t>
  </si>
  <si>
    <t>Sostituzione copertura in cemento amianto</t>
  </si>
  <si>
    <t>sostituzione copertuira palestra in amianto e risanamento strutture in ca</t>
  </si>
  <si>
    <t>bonifica amianto e realizzazine nuova copertura</t>
  </si>
  <si>
    <t xml:space="preserve">rimozione amianto </t>
  </si>
  <si>
    <t>adeguamento antincendio e manutenzione straordinaria</t>
  </si>
  <si>
    <t>adeguamento normativa impianto termico e consolidamento statico</t>
  </si>
  <si>
    <t>ristrutturazione riqualificazione energetica adegiamento normativo e connessione internet</t>
  </si>
  <si>
    <t>adeguamento statico e manutenzione straordinaria</t>
  </si>
  <si>
    <t>ristrutturazione e riqualificazione locale seminterrato per creazione aula multimediale</t>
  </si>
  <si>
    <t>adeguameno prevenzione incendi e messa in sicurezza</t>
  </si>
  <si>
    <t>riqualificazione energetica ristrutturazione e messa in sicurezza</t>
  </si>
  <si>
    <t>adeguamento normativo per certificazione anticncendio</t>
  </si>
  <si>
    <t>riqualificazione edilizia emergetica</t>
  </si>
  <si>
    <t>ristrutturazione piano terra</t>
  </si>
  <si>
    <t>adeguamentoantincendio</t>
  </si>
  <si>
    <t>realizzazione impianto antincendio</t>
  </si>
  <si>
    <t>adeguamento impianto antincendio e impianto idrico</t>
  </si>
  <si>
    <t>Infanzia statale L'Alveare</t>
  </si>
  <si>
    <t>Media Chelini</t>
  </si>
  <si>
    <t>Media Pacioli</t>
  </si>
  <si>
    <t>Primaria G. Pascoli</t>
  </si>
  <si>
    <t>Primaria Dante Alighieri</t>
  </si>
  <si>
    <t>Media Galilei - Da Vinci</t>
  </si>
  <si>
    <t>Primaria V. Veneto</t>
  </si>
  <si>
    <t>Media Dante Alighieri</t>
  </si>
  <si>
    <t>Media di Camporgiano</t>
  </si>
  <si>
    <t>Primaria Abbadia</t>
  </si>
  <si>
    <t>Primaria Montopoli - Media Galilei</t>
  </si>
  <si>
    <t>Primaria Via Casa Bianca - Media Ricasoli</t>
  </si>
  <si>
    <t>Media G. Carducci</t>
  </si>
  <si>
    <t>Primaria G. Dei</t>
  </si>
  <si>
    <t>Infanzia Valchiusa - media Andreotti</t>
  </si>
  <si>
    <t>Infanzia e primaria di Licciana</t>
  </si>
  <si>
    <t>Media Redi Granacci</t>
  </si>
  <si>
    <t>Primaria Guardistallo</t>
  </si>
  <si>
    <t>Infanzia e Primaria di Magliano</t>
  </si>
  <si>
    <t>Primaria San Romano</t>
  </si>
  <si>
    <t>Primaria B. Buricchi</t>
  </si>
  <si>
    <t>IPIA Marconi</t>
  </si>
  <si>
    <t>Infanzia G. Parini</t>
  </si>
  <si>
    <t>Adegamento antincenso e manutenzione straordinaria</t>
  </si>
  <si>
    <t>demolizione e ricostruzione e del tetto palestra</t>
  </si>
  <si>
    <t>risanamento copertura e rimozione amianto</t>
  </si>
  <si>
    <t>ristrutturazione e adeguamento normativo</t>
  </si>
  <si>
    <t>adeguamento normativo riqualificazione energetica e connessione internet</t>
  </si>
  <si>
    <t>adeguamento nomativo a sicurezza e igienico funzionale e ampliamento</t>
  </si>
  <si>
    <t>ristrutturazione e riqualificazione energetica</t>
  </si>
  <si>
    <t>TR</t>
  </si>
  <si>
    <t>Primaria Marconi</t>
  </si>
  <si>
    <t>Sec. I grado copol.</t>
  </si>
  <si>
    <t>Secondaria 1° grado capol.</t>
  </si>
  <si>
    <t>Infanzia e primaria Castiglion Fosco</t>
  </si>
  <si>
    <t>Infanzia e primaria capol.</t>
  </si>
  <si>
    <t>Primaria Fighille</t>
  </si>
  <si>
    <t>Primaria G. e A. Garibaldi capol.</t>
  </si>
  <si>
    <t xml:space="preserve">Primaria e secondaria 1° grado capol. </t>
  </si>
  <si>
    <t>Infanzia Bersaglieri capol.</t>
  </si>
  <si>
    <t>adeguamento sismico</t>
  </si>
  <si>
    <t>riduzione miglioramento e adeguamento sismico</t>
  </si>
  <si>
    <t>consolidamento sismico</t>
  </si>
  <si>
    <t>miglioramento sismico</t>
  </si>
  <si>
    <t>bonifica amianto</t>
  </si>
  <si>
    <t>AO</t>
  </si>
  <si>
    <t xml:space="preserve">manutenzione sraordinaria, sostituzine serramenti esterni e opere finitura varia </t>
  </si>
  <si>
    <t>adeguamento norme antincendio</t>
  </si>
  <si>
    <t>infanzia, primaria e secondaria di 1° grado</t>
  </si>
  <si>
    <t>Infanzia Plan Felinaz</t>
  </si>
  <si>
    <t>secondaria di 1° grado</t>
  </si>
  <si>
    <t>primaria e secondaria 1° grad S. Francesco</t>
  </si>
  <si>
    <t>messa in sicurezza dei serramenti esterni</t>
  </si>
  <si>
    <t>primaria e secondaria di 1° grado A.P.Duc</t>
  </si>
  <si>
    <t>infanzia e primaria</t>
  </si>
  <si>
    <t>infanzia e primaria Ruelle</t>
  </si>
  <si>
    <t>sostituzione serramenti e vetri CE. Sostituzone ventilconvettori neel aule per igiene</t>
  </si>
  <si>
    <t>Nuova sede distaccata di Verres dell'ISILT -Pnt San martin</t>
  </si>
  <si>
    <t>Comune di Verrès</t>
  </si>
  <si>
    <t>Comune di Charvensod</t>
  </si>
  <si>
    <t>Comune di Chatillon</t>
  </si>
  <si>
    <t>Comune di Roisan</t>
  </si>
  <si>
    <t xml:space="preserve">messa in sicurezza area giochi e rifacimento sostegno area pertinenza </t>
  </si>
  <si>
    <t xml:space="preserve">messa in sicurezza e manutenzione straordinaria area esterna </t>
  </si>
  <si>
    <t>Gazzada Schianno</t>
  </si>
  <si>
    <t>Codevigo</t>
  </si>
  <si>
    <t>sc. Materna</t>
  </si>
  <si>
    <t xml:space="preserve">manutenzione straqordinaria per rispristino condizioni statiche sicurezza e miglioramento risposta strutture a sollecitazioni sismiche </t>
  </si>
  <si>
    <t>Villadose</t>
  </si>
  <si>
    <t>Lendinara</t>
  </si>
  <si>
    <t>sc. A. Mario</t>
  </si>
  <si>
    <t>Mossano</t>
  </si>
  <si>
    <t>mat. E. Pellizzaro</t>
  </si>
  <si>
    <t>messa in sicurezza e manutenzione: serramenti, copertura, adeguiamento e messa a norma impianto elettrico</t>
  </si>
  <si>
    <t>Musile di Piave</t>
  </si>
  <si>
    <t>media E. Toti</t>
  </si>
  <si>
    <t>Sostituzione serramenti</t>
  </si>
  <si>
    <t>Cima d'Olmo</t>
  </si>
  <si>
    <t>elem. GB  Lovavina</t>
  </si>
  <si>
    <t>Manuten zione straordinaria, riqualificazione, messa in sicurezza</t>
  </si>
  <si>
    <t>Godega Sant'Urbano</t>
  </si>
  <si>
    <t>media Via della Liberazione, 6</t>
  </si>
  <si>
    <t>miglioramento sismico e prevenzione incendi</t>
  </si>
  <si>
    <t>Preganziol</t>
  </si>
  <si>
    <t>elementare Franchetti</t>
  </si>
  <si>
    <t>Correzola</t>
  </si>
  <si>
    <t>elementare e media Via Melzi, 3</t>
  </si>
  <si>
    <t>messa in sicurezza, adeguamento igienico-sanitario, antincendio e completamento impianti</t>
  </si>
  <si>
    <t>Galliera Veneta</t>
  </si>
  <si>
    <t>media Pellegrini</t>
  </si>
  <si>
    <t>coibentazione esterna per risparmio energetico</t>
  </si>
  <si>
    <t>Albaredo d'Adige</t>
  </si>
  <si>
    <t>media Simoni</t>
  </si>
  <si>
    <t>Quarto d'Altino</t>
  </si>
  <si>
    <t>elementare da Vinci</t>
  </si>
  <si>
    <t>risanamento murature esterne ed interne, cappotto estero, rifacimento pluviali</t>
  </si>
  <si>
    <t>Asigliano Veneto</t>
  </si>
  <si>
    <t>elementare Zanella</t>
  </si>
  <si>
    <t>messa in sicurezza, adeguamento statico e sismico 1° lotto</t>
  </si>
  <si>
    <t>Campolongo Maggiore</t>
  </si>
  <si>
    <t>media Valeri</t>
  </si>
  <si>
    <t>adeguamento prevenzione incendi, ristrutturazione e manutenzione straordinaria</t>
  </si>
  <si>
    <t>San Giorgio in Bosco</t>
  </si>
  <si>
    <t>elementare Alighieri</t>
  </si>
  <si>
    <t xml:space="preserve">rafforzamento elementi e/o connessioni strutture cemento armato, realizzazione struttura esterna </t>
  </si>
  <si>
    <t>Media papa Giovanni XXIII° - Via delle Olimpiadi, 27</t>
  </si>
  <si>
    <t>TABELLA 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</si>
  <si>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                                  ABRUZZO 4.000.000,00</t>
    </r>
  </si>
  <si>
    <t>TABELLA 2</t>
  </si>
  <si>
    <t>TABELLA 3</t>
  </si>
  <si>
    <t>TABELLA 4</t>
  </si>
  <si>
    <t>TABELLA 5</t>
  </si>
  <si>
    <t xml:space="preserve">ITIS A. Rossi - Via Legione Gallieno, 52 </t>
  </si>
  <si>
    <t>Materna L.Lattes  - Via Fasolo, 28</t>
  </si>
  <si>
    <t>Media S. Sartori</t>
  </si>
  <si>
    <t>Materna, elementare, media Pio Mazzucchi</t>
  </si>
  <si>
    <t>Media Parenzo</t>
  </si>
  <si>
    <t>Elementare Abate Cerato</t>
  </si>
  <si>
    <t>Materna elementare Via Marconi</t>
  </si>
  <si>
    <t>Media Piazzetta de Bortoli</t>
  </si>
  <si>
    <t>Elementae Rodari, Via Einaudi</t>
  </si>
  <si>
    <t>Elementare Via San Francesco</t>
  </si>
  <si>
    <t>ITIS A. Righi Chioggia</t>
  </si>
  <si>
    <t xml:space="preserve">Elementare L. Da Vinci </t>
  </si>
  <si>
    <t>Elementare Ippolito Nievo Via onaro, 1 - loc. Rio S. Martino</t>
  </si>
  <si>
    <t>Media Malcontenta</t>
  </si>
  <si>
    <t>Elementare S. G. Bosco Via Marche, 2 - loc. Oca marina</t>
  </si>
  <si>
    <t>ITSG A. Bernini Via Parenzo</t>
  </si>
  <si>
    <t>Materna</t>
  </si>
  <si>
    <t>Elementare - Via Asilo</t>
  </si>
  <si>
    <t>Media Via Don orione</t>
  </si>
  <si>
    <t>Media G. Renier</t>
  </si>
  <si>
    <t>media Martini, Via Dorigo</t>
  </si>
  <si>
    <t>Media Martiri della libertà</t>
  </si>
  <si>
    <t>Elementare Bruno Anzolin. Via Dante, 51</t>
  </si>
  <si>
    <t>Media jacopo Tintoretto  Via Vittorio Emanuele III , 32</t>
  </si>
  <si>
    <t>Elementare e media</t>
  </si>
  <si>
    <t>elementare Arpalice Cuman Pertile - Via Dalle Laste, 6</t>
  </si>
  <si>
    <t>Elementare e media - via sinistro emissario, loc. aruchella</t>
  </si>
  <si>
    <t>elemetare e media - Via XXV aprile, 8 - fraz. Onigo</t>
  </si>
  <si>
    <t>Elementare e media N. Badaloni, Viale E. De Amicis</t>
  </si>
  <si>
    <t>Media Don A. Toniatti Via Ippolito Nievo, 20</t>
  </si>
  <si>
    <t>Messa in sicurezza e adeguamento normativo</t>
  </si>
  <si>
    <t>messa in sicurezza impianto elettrico</t>
  </si>
  <si>
    <t xml:space="preserve">rimozione copertura amianto, realizzazione controsoffitto, motorizzazione serramenti, compartimentazione camini, aereazione archivi etc. </t>
  </si>
  <si>
    <t>messa a norma dei sistemi di sicurezza e antincendio per CPI</t>
  </si>
  <si>
    <t>Media A. G. Roncalli</t>
  </si>
  <si>
    <t>manutenzione strardinaria del tetto</t>
  </si>
  <si>
    <t>Media G. Verdi, Via Roma, 30</t>
  </si>
  <si>
    <t>messa in sicurezza riduzione conzui efficeintamento energetico con sostituzione serramenti esterni</t>
  </si>
  <si>
    <t>Materna S. Anna - Via Petrarca</t>
  </si>
  <si>
    <t>Ristrutturazione impianto termotecnico</t>
  </si>
  <si>
    <t>IS Roselli Sartori - Via Scortepagana</t>
  </si>
  <si>
    <t>adeguamento alla normativa antincendio e rinforzo statico del solaio dell'aula di disegno</t>
  </si>
  <si>
    <t>imozione piastrelle etserne . Ripristino intonaco e tinteggiatura</t>
  </si>
  <si>
    <t>Elementare e media B. Nodari</t>
  </si>
  <si>
    <t>Rimozione e rifacimento copertura</t>
  </si>
  <si>
    <t>messa in sicurezza e manutenzione</t>
  </si>
  <si>
    <t>sostituzione infissi</t>
  </si>
  <si>
    <t>Elementare</t>
  </si>
  <si>
    <t>riomozione amianto e installazione  impianto fotovoltaico</t>
  </si>
  <si>
    <t xml:space="preserve">ITI Segato - Via Caffi </t>
  </si>
  <si>
    <t>Elementare Gianni Rodari - Via Roma, 1</t>
  </si>
  <si>
    <t>Elementare Don Milani Via Roma</t>
  </si>
  <si>
    <t>ITC L. Einaudi Padova</t>
  </si>
  <si>
    <t>Elementare Don Lino Pellizzari -loc. Fontane</t>
  </si>
  <si>
    <t xml:space="preserve">TIPO DI INTERVENTO </t>
  </si>
  <si>
    <t>Feltrinelli -</t>
  </si>
  <si>
    <t>Bonifica dell'amianto</t>
  </si>
  <si>
    <t xml:space="preserve">Sec. 1° grado C. Dossi -  </t>
  </si>
  <si>
    <t xml:space="preserve">Infanzia e primaria P.Baffi  </t>
  </si>
  <si>
    <t xml:space="preserve">Sec. I grado -  </t>
  </si>
  <si>
    <t xml:space="preserve">Sc. Primaria Enrico Fermi -  </t>
  </si>
  <si>
    <t xml:space="preserve">Sc. Primaria Maria Seneci -  </t>
  </si>
  <si>
    <t xml:space="preserve">Ist. Compr. Giovani XXIII -  </t>
  </si>
  <si>
    <t xml:space="preserve">Sec. 1° grado Majno -  </t>
  </si>
  <si>
    <t xml:space="preserve">Primaria Stoppani -  </t>
  </si>
  <si>
    <t xml:space="preserve">Sec. 1° grado Pellico -  </t>
  </si>
  <si>
    <t xml:space="preserve">IC Pascoli e primaria Ruffini -  </t>
  </si>
  <si>
    <t xml:space="preserve">Primaria "D. Moro" -  </t>
  </si>
  <si>
    <t xml:space="preserve">Primaria "G. Capponi" -  </t>
  </si>
  <si>
    <t xml:space="preserve">Primaria Caracciolo -  </t>
  </si>
  <si>
    <t xml:space="preserve">IC Don Guido Gagnola -  </t>
  </si>
  <si>
    <t xml:space="preserve">IC Cantù -  </t>
  </si>
  <si>
    <t xml:space="preserve">A. Volta -  </t>
  </si>
  <si>
    <t xml:space="preserve">Sec. 1° grado "Verga" -  </t>
  </si>
  <si>
    <t xml:space="preserve">Sec. 1° grado D. Alighieri -  </t>
  </si>
  <si>
    <t xml:space="preserve">Infanzia e primaria -  </t>
  </si>
  <si>
    <t xml:space="preserve">Sec. 1° grado Colombo -  </t>
  </si>
  <si>
    <t xml:space="preserve">Infanzia "Collodi" -  </t>
  </si>
  <si>
    <t xml:space="preserve">Primaria "Pascoli" -  </t>
  </si>
  <si>
    <t xml:space="preserve">Primaria Filzi -  </t>
  </si>
  <si>
    <t xml:space="preserve">Sec. 1° grado Don Gnocchi -  </t>
  </si>
  <si>
    <t xml:space="preserve">Primaria -  </t>
  </si>
  <si>
    <t xml:space="preserve">Primaria de Nicola -  </t>
  </si>
  <si>
    <t xml:space="preserve">Sec. 1° grado Giovanni XXIII -  </t>
  </si>
  <si>
    <t xml:space="preserve">Primaria G. Rodari -  </t>
  </si>
  <si>
    <t xml:space="preserve">IC F. D'Assisi -  </t>
  </si>
  <si>
    <t xml:space="preserve">Primaria Diaz -  </t>
  </si>
  <si>
    <t xml:space="preserve">Palestra in uso primaria e secondaria -  </t>
  </si>
  <si>
    <t xml:space="preserve">Secondaria di 1° grado G. Leopardi -  </t>
  </si>
  <si>
    <t xml:space="preserve">Secondaria di 1° grado Don Gnocchi -  </t>
  </si>
  <si>
    <t xml:space="preserve">Primaria Aldo Moro -  </t>
  </si>
  <si>
    <t xml:space="preserve">Secondaria di 1° grado G. Paglia -  </t>
  </si>
  <si>
    <t xml:space="preserve">Primaria De Capitani -  </t>
  </si>
  <si>
    <t xml:space="preserve">Primaria Toti -  </t>
  </si>
  <si>
    <t xml:space="preserve">Infanzia Rodari -  </t>
  </si>
  <si>
    <t xml:space="preserve">Secondaria di 1° grado Ungaretti -  </t>
  </si>
  <si>
    <t xml:space="preserve">IC Sandro Pertini -  </t>
  </si>
  <si>
    <t xml:space="preserve">Infanzia Germanedo -  </t>
  </si>
  <si>
    <t xml:space="preserve">Sec. 1° grado G.B.Magnaghi -  </t>
  </si>
  <si>
    <t xml:space="preserve">ICS P.e L. Pini -  </t>
  </si>
  <si>
    <t xml:space="preserve">ISIS Majorana e ITIS Paleocapa -  </t>
  </si>
  <si>
    <t xml:space="preserve">Primaria Rosmini -  </t>
  </si>
  <si>
    <t xml:space="preserve">Sec. 1° grado Benati -  </t>
  </si>
  <si>
    <t xml:space="preserve">ITCG Casale -  </t>
  </si>
  <si>
    <t>Castelfranco Emilia</t>
  </si>
  <si>
    <t>primaria Don Bosco - Cavazzona</t>
  </si>
  <si>
    <t>manutenzione straordinaria copertura</t>
  </si>
  <si>
    <t>Carpi</t>
  </si>
  <si>
    <t>rifacimento servizi igienici ed impianti</t>
  </si>
  <si>
    <t>primaria "Pascoli"</t>
  </si>
  <si>
    <t>Fanano</t>
  </si>
  <si>
    <t>Ist. Comprensivo</t>
  </si>
  <si>
    <t>rifacimento copertura palestra</t>
  </si>
  <si>
    <t>Fornigine</t>
  </si>
  <si>
    <t>Marano sul Panaro</t>
  </si>
  <si>
    <t>infanzia Collodi</t>
  </si>
  <si>
    <t>protezione vetri - messa in sicurezza</t>
  </si>
  <si>
    <t>primaria Ferrari</t>
  </si>
  <si>
    <t>Comune di Modena</t>
  </si>
  <si>
    <t>primarie Frank, Collodi, Giovanni XXIII, Lanfranco - medie Cavour e Lanfranco</t>
  </si>
  <si>
    <t>manutenzione straordinaria infissi</t>
  </si>
  <si>
    <t>Nonantola</t>
  </si>
  <si>
    <t>infanzia Don Milani</t>
  </si>
  <si>
    <t>Palagano</t>
  </si>
  <si>
    <t>scuola media Moro e primaria Ranucci</t>
  </si>
  <si>
    <t>rifacimento pavimentazione - messa in sicurezza</t>
  </si>
  <si>
    <t>Pavullo</t>
  </si>
  <si>
    <t xml:space="preserve">messa in sicurezza, ristrutturazione e manutenzione straordinaria </t>
  </si>
  <si>
    <t>messa in sicurezza, ristrutturazione , manutenzione straordinaria</t>
  </si>
  <si>
    <t>Sc. Media Ticchieni Ignazio Danti</t>
  </si>
  <si>
    <t>Santa Maria Nuova</t>
  </si>
  <si>
    <t>messa a norma ed in sicurezza, ristrutturazione e manutenzione straordinaria</t>
  </si>
  <si>
    <t xml:space="preserve">Palestra della sc. Media Ognissanti -  </t>
  </si>
  <si>
    <t xml:space="preserve">Infanzia e primria Don Milani -  </t>
  </si>
  <si>
    <t xml:space="preserve">IPSSAR C. de Medici -  </t>
  </si>
  <si>
    <t xml:space="preserve">IC -  </t>
  </si>
  <si>
    <t xml:space="preserve">Prmaria Bissolati - IS Einaudi -  </t>
  </si>
  <si>
    <t xml:space="preserve">Palestra IC -  </t>
  </si>
  <si>
    <t xml:space="preserve">Primaria Visconteo -  </t>
  </si>
  <si>
    <t xml:space="preserve">Sec. Di 1° grado Ricci -  </t>
  </si>
  <si>
    <t xml:space="preserve">Secondaria di 1° grado Pertini -  </t>
  </si>
  <si>
    <t xml:space="preserve">Primaria Enrico Toti -  </t>
  </si>
  <si>
    <t xml:space="preserve">Primaria Pedrini e Carloni -  </t>
  </si>
  <si>
    <t xml:space="preserve">Sec. 1° grado -  </t>
  </si>
  <si>
    <t xml:space="preserve">Sec. 1° grado Manzoni -  </t>
  </si>
  <si>
    <t xml:space="preserve">IC Via IV novembre e Sec. 1° grado Rancilio -  </t>
  </si>
  <si>
    <t xml:space="preserve">IC Ferrari -  </t>
  </si>
  <si>
    <t xml:space="preserve">IC Linati -  </t>
  </si>
  <si>
    <t xml:space="preserve">Infanzia Zanaboni -  </t>
  </si>
  <si>
    <t xml:space="preserve">Infanzia Andersen -  </t>
  </si>
  <si>
    <t xml:space="preserve">Sec. 1° grado Fermi -  </t>
  </si>
  <si>
    <t xml:space="preserve">ist. Mag. V. Cuoco di Isernia - </t>
  </si>
  <si>
    <t xml:space="preserve">manutenzione str. E messa in sicurezza CPI </t>
  </si>
  <si>
    <t xml:space="preserve">LC Giordano Venafro - </t>
  </si>
  <si>
    <t>Realizzazione vie di fusa e pavimentazione - protezione calinata con ringhiera tinteggiatura</t>
  </si>
  <si>
    <t xml:space="preserve">Ist. Arte manuppella Isernia - </t>
  </si>
  <si>
    <t>Manut. Straord.  E sicurezza ne rispetto VVF - Impianto di sollevamento</t>
  </si>
  <si>
    <t xml:space="preserve">Sc. Materna e elementare Rosano Via Morrone 1A - </t>
  </si>
  <si>
    <t>lavori finalizzati CPI</t>
  </si>
  <si>
    <t>Messa in sicurezza CPI - Apertura finestra e aumento resistenza REI deposito cartaceo</t>
  </si>
  <si>
    <t>Convitto nazionale Mario Pagano -</t>
  </si>
  <si>
    <t xml:space="preserve"> adeguamento normative sicurezza antincendio per CPI</t>
  </si>
  <si>
    <t>ITC Valturio, Palestra Gobetti-De Gasperi, Liceo Serpieri, ITIS Da Vinci, Palestra ITT Marco Polo</t>
  </si>
  <si>
    <t>Bellaria I.M.</t>
  </si>
  <si>
    <t>primaria Pascoli - IC Bellaria</t>
  </si>
  <si>
    <t>Rimini</t>
  </si>
  <si>
    <t>elementare e materna Raggi, elementari: Rodari, Lambruschini, Montessori, Batulli, Case Nuove, San Fortunato, De Amicis - media n. 3 Bertola</t>
  </si>
  <si>
    <t>Torriana</t>
  </si>
  <si>
    <t>Infanzia Pinocchio - IC Verrucchio</t>
  </si>
  <si>
    <t>Sant'Agata Feltria</t>
  </si>
  <si>
    <t>Infanzia, primaria e sec. Primo grado S. Agata Feltria</t>
  </si>
  <si>
    <t>Saludecio</t>
  </si>
  <si>
    <t>secondaria primo grado Albini - IC Mondaino</t>
  </si>
  <si>
    <t>Montescudo</t>
  </si>
  <si>
    <t>primaria e secondaria primo grado Rosa Spina - IC Coriano</t>
  </si>
  <si>
    <t>Riccione</t>
  </si>
  <si>
    <t>sec. Primo grado Fratelli Cervi - IC n. 2 Riccione</t>
  </si>
  <si>
    <t>Maiolo</t>
  </si>
  <si>
    <t>infanzia e primaria Maiolo capol. - IC Pennabilli</t>
  </si>
  <si>
    <t>Talamello</t>
  </si>
  <si>
    <t>primaria Talamello - IC Nova Feltria</t>
  </si>
  <si>
    <t>San Leo</t>
  </si>
  <si>
    <t>primaria e secondaria primo grado San Leo Pietraguta - IC Nova Feltria</t>
  </si>
  <si>
    <t>Alseno</t>
  </si>
  <si>
    <t>0090270350 - Piazza E. Botta,45</t>
  </si>
  <si>
    <t>manutenzione straordinaria e bonifica amianto</t>
  </si>
  <si>
    <t>0110150072 - Via Bologna, 13</t>
  </si>
  <si>
    <t>bonifica amianto pavimento</t>
  </si>
  <si>
    <t>manutenzione straordinaria e rimozione amianto</t>
  </si>
  <si>
    <t>Scuola materna "Don Milani"</t>
  </si>
  <si>
    <t>Scuola dell'infanzia "Frazione case Nuove Russo"</t>
  </si>
  <si>
    <t>Scuola primaria "Frazione case Nuove Malluzzo"</t>
  </si>
  <si>
    <t xml:space="preserve">Sc. Inf. e primaria Via Mazzini fraz. Cittadella del Capo -  </t>
  </si>
  <si>
    <t xml:space="preserve">Sc. Primaria e sec. 1° grado  Aldo Moro </t>
  </si>
  <si>
    <t xml:space="preserve">Sc. Sec. 1° grado A de Amicis - Via Alighieri </t>
  </si>
  <si>
    <t xml:space="preserve">Sc. Infanzia primaria e sec. di 1° grado Via Porta la terra, 65 -   </t>
  </si>
  <si>
    <t xml:space="preserve">Sc. Pr. e infanzia Via S. Marco -  </t>
  </si>
  <si>
    <t xml:space="preserve">Sc. Sec. di 1° gr. Poerio - C. Da Berrina -  </t>
  </si>
  <si>
    <t>S. inf. primaria e sec. di 1° gr. Pugliano - Via edificio scolastico, 5 -</t>
  </si>
  <si>
    <t xml:space="preserve">Sc. mat. elem. e media, Via Manni, snc -   </t>
  </si>
  <si>
    <t xml:space="preserve">Sc. primaria Via Monaceli, 1 -  </t>
  </si>
  <si>
    <t xml:space="preserve">Sc. Media Via Matteotti -  </t>
  </si>
  <si>
    <t xml:space="preserve">Sc. elem. e media Via L.Falsetti -  </t>
  </si>
  <si>
    <t xml:space="preserve">Sc. Primaria e sec. Di 1° grado Via S Caterina - </t>
  </si>
  <si>
    <t xml:space="preserve">Sc. primaria e media Via stradone C. da Bosco </t>
  </si>
  <si>
    <t>SMS A.A. Caiatino</t>
  </si>
  <si>
    <t>scuola infanzia Don Giulio Facimbeni</t>
  </si>
  <si>
    <t>Sc. Elemen. 63° circolo did.</t>
  </si>
  <si>
    <t>Sc. materna, elementare Collina dei pini</t>
  </si>
  <si>
    <t>Plesso scolastico Beguinot</t>
  </si>
  <si>
    <t>Sc. Elem. G. Deledda</t>
  </si>
  <si>
    <t>Sc. Elementare Regina Elena</t>
  </si>
  <si>
    <t>Sc. mat. elemetare media O. Rovere</t>
  </si>
  <si>
    <t>Scuola elementare delle Arti</t>
  </si>
  <si>
    <t xml:space="preserve">sc. Materna statale elementare statale - piazza s. Maria via lata, 12 </t>
  </si>
  <si>
    <t xml:space="preserve">0100650233 - Loc. MulinoVecchio, 13 </t>
  </si>
  <si>
    <t xml:space="preserve">Primaria Cernobbio capol. -  </t>
  </si>
  <si>
    <t xml:space="preserve">Primaria A. Manzoni -  </t>
  </si>
  <si>
    <t xml:space="preserve">Primaria Cesare Battisti -  </t>
  </si>
  <si>
    <t>CD Oberdan e Porzi - primaria Foppette</t>
  </si>
  <si>
    <t xml:space="preserve">IC "V.Russo - E. Pimentel" -  </t>
  </si>
  <si>
    <t>Media Melchiorri</t>
  </si>
  <si>
    <t>sc. Sec. di 1° grado</t>
  </si>
  <si>
    <t>Materna Vittorio Elemanuele II</t>
  </si>
  <si>
    <t>LS F. Enriques</t>
  </si>
  <si>
    <t>Sec. 1° grado Fontignano</t>
  </si>
  <si>
    <t>Sec. 1° grado Selci Lama</t>
  </si>
  <si>
    <t>Primaria e sec. I grado San Mariano</t>
  </si>
  <si>
    <t>LS, ITIS E IST. MAGISTRALE Perugia - LS Foligno e Spoleto</t>
  </si>
  <si>
    <t>Primaria Plan felinaz</t>
  </si>
  <si>
    <t>ist. Comprensivo</t>
  </si>
  <si>
    <t>elementare Don Bosco - Via Zanella</t>
  </si>
  <si>
    <t>Elementare Antonio Fortunato Oroboni</t>
  </si>
  <si>
    <t>Materna S. Gaetano Thiene - Via Roma</t>
  </si>
  <si>
    <t>Media Adolfo Crosara</t>
  </si>
  <si>
    <t xml:space="preserve">Media G. C. Trombelli </t>
  </si>
  <si>
    <t>Media Cellini - Via Bajardi</t>
  </si>
  <si>
    <t>Media Galilei</t>
  </si>
  <si>
    <t>Media G. Galilei, Via Caduti di Via Fani, 8</t>
  </si>
  <si>
    <t>Elementare Montessori Via Marconi</t>
  </si>
  <si>
    <t>Media Loc. Cesarolo</t>
  </si>
  <si>
    <t>Scuole di Via Galeazzo, 26, el. XII ottobre Via Aureliano Galeazzo, 26</t>
  </si>
  <si>
    <t xml:space="preserve">0100250824 - Via Belluvvi, 4 </t>
  </si>
  <si>
    <t>rimozione manto copertura cemento amianto provvista e posta in opera strato isolante termico - cvopertura in abbadini ala genovese -posa inoera linea vista e successiva manutenzione</t>
  </si>
  <si>
    <t>0080310009 - Piazza Ulisse Calvi, 2</t>
  </si>
  <si>
    <t>0100520293 - Via Capoluogo, 1</t>
  </si>
  <si>
    <t>0100530072 - Via Davide Noero, 118</t>
  </si>
  <si>
    <t xml:space="preserve">0100230245 - Via Malvaro, 13 </t>
  </si>
  <si>
    <t>messa in sicurezza e manutenzione straordinaria del'ed. scol. Sc. Materna</t>
  </si>
  <si>
    <t>00906501407 - Via G.B. Camogli, 1</t>
  </si>
  <si>
    <t xml:space="preserve">0110150137 - Via Leopardi, 3 </t>
  </si>
  <si>
    <t>0100020278 - Via delle Mimose, 10</t>
  </si>
  <si>
    <t>0080590140 - Via Cristoforo Colombo, 47</t>
  </si>
  <si>
    <t xml:space="preserve">0100210098 - Via Bombrini, 13 </t>
  </si>
  <si>
    <t>0080390099 - Corso Marconi, 60</t>
  </si>
  <si>
    <t>0090070016 - Via S. Viaggio, 12</t>
  </si>
  <si>
    <t>0100140219 - Via SS. Nome di Gesù, 38</t>
  </si>
  <si>
    <t>0090020079 - Via Trevès</t>
  </si>
  <si>
    <t>0100170100 - Via Gioiello, 4</t>
  </si>
  <si>
    <t xml:space="preserve">0090050033 - Via 1° maggio, 3 </t>
  </si>
  <si>
    <t>0090170339 - Via Lambertini, 6</t>
  </si>
  <si>
    <t>messa insicurezza. Barriere architettoniche, recupero locali in disuso</t>
  </si>
  <si>
    <t>0080140114 - Corso Dante Alighieri, 22</t>
  </si>
  <si>
    <t>0100400257 - Via Garibaldi 316</t>
  </si>
  <si>
    <t xml:space="preserve">0090220087 - Via Torre, 5 </t>
  </si>
  <si>
    <t>0090150163 - Largo dispersi in Russia, 2</t>
  </si>
  <si>
    <t>0100620291 - Via Municipio, 7</t>
  </si>
  <si>
    <t xml:space="preserve">0100460762 - Piazzetta S. Francesco d'Assisi, 14 </t>
  </si>
  <si>
    <t>messa a norma ed in sicurezza, adeguamento-bonifica amianto</t>
  </si>
  <si>
    <t xml:space="preserve">Via Teglia, 12 - Via Sturla, 63 - Via Sciaccaluga, 9 - Via Marconi a Recco, 41 - Via Pastorino, 15 - ia del Castoro, 1 - Via bellucci, 4 - Salite delle Battistine, 10 </t>
  </si>
  <si>
    <t xml:space="preserve">sostituzione manufatti in amianto con altri in materiale atossico </t>
  </si>
  <si>
    <t>Scuola elementare e materna statale via Giovanni Opisso, 37</t>
  </si>
  <si>
    <t xml:space="preserve">manutenzione straordinaria e rifacimento della pavimentazione/amianto al piano I del liceo classico de Amicis di Imperia </t>
  </si>
  <si>
    <t>adeguamento alla normativa vigente in materia di sicurezza e superamento delle barriere architettoniche dell'edificio civico 1 del capol. Sede della scuola elem. E media</t>
  </si>
  <si>
    <t>Intervento edilizio sull'esistente edificio scol. Comunale</t>
  </si>
  <si>
    <t>Demolizione con rimozione e smaltimento della copertura amianto</t>
  </si>
  <si>
    <t>Bonifica pavimento amianto, sistuituzione delle porte attuali, sostituzione di alcune porte tagliafuoco e maniglioni antipanico</t>
  </si>
  <si>
    <t>adeguamento spazi didattici e servizi igienici, collegamento tramite scala tra ed. scol. In fase di realizzazione e attuale corpo, adeguamento strutture alle disposizioni normativa antisismica, risparmio energetico, uscite di sicurezza</t>
  </si>
  <si>
    <t>Manutenzione straordinaria, prevenzione incendi e salute e sicurezza sul lavoro</t>
  </si>
  <si>
    <t>Prevenzione incendi</t>
  </si>
  <si>
    <t>Normativa antincendio</t>
  </si>
  <si>
    <t>Installazione impianto fotovoltaico</t>
  </si>
  <si>
    <t xml:space="preserve">Abbattimento delle barriere architettoniche e realizzazione ascensore esterno </t>
  </si>
  <si>
    <t>abbattimento barriere architettoniche e adeguamento centrale termica</t>
  </si>
  <si>
    <t>Rimozione lastre di amianto, bonifica, miglioramento energetico e isolamento termico, rifacimento orditura principale manto di copertura in tegole marsigliesi</t>
  </si>
  <si>
    <t>Rimozione manto di copertura, ricostruzione in tegole, pannelli isolanti</t>
  </si>
  <si>
    <t xml:space="preserve">Installazione sistema prosciugamento muri </t>
  </si>
  <si>
    <t xml:space="preserve">Messa in sicurezza ingresso principale, area giochi, cortile ovest, sistemazione cortiletto lato sud, coll. E messa in sic. Scala e ringhiere etc. </t>
  </si>
  <si>
    <t>restauro conservativo dell'edificio, miglioramento condizioni igienico-sanitarie con contenimento energetico</t>
  </si>
  <si>
    <t>Messa a norma per i disabili dei servizi igienici, sostituzione dei serramenti interni, demonilizione controsoffitto e ricostruzione, realizzazione rampa esterne per accesso dall'esterno alla sc. Infanzia , sost. Generatore di calore.</t>
  </si>
  <si>
    <t>Impianto antincendio, idranti e segnaletica di sicrezza</t>
  </si>
  <si>
    <t>Presidio antisismico</t>
  </si>
  <si>
    <t xml:space="preserve">Adeguamento antincendio e sicurezza del'edificio scolastico </t>
  </si>
  <si>
    <t>TABELLA  8</t>
  </si>
  <si>
    <t xml:space="preserve">Sc. Primaria Renato Baudino Piazza Carlo mauro, 1 - </t>
  </si>
  <si>
    <t>messa in sicurezza</t>
  </si>
  <si>
    <t xml:space="preserve">Sc. Secondaria di 1° grado G. Cresto, Via trabucco, 15 - </t>
  </si>
  <si>
    <t>messa in sicurezza, ristrutturazione e manutenzione straordinaria</t>
  </si>
  <si>
    <t>LSE Spinelli, IPSIA Gobetti-Marchesini-Casale, ITC Arduino-Levi, Via Figlie dei Militari, 25 Torino -</t>
  </si>
  <si>
    <t xml:space="preserve"> Messa in sicurezza - I</t>
  </si>
  <si>
    <t xml:space="preserve">LS Segre, Corso A Picco, 14 Torino - </t>
  </si>
  <si>
    <t>Manutenzione straordinaria</t>
  </si>
  <si>
    <t xml:space="preserve">Scuola primaria Gozzano, sc. Primaria Rodari, Sc. Primaria Don Locanetto, Via Rossano, 9 - Via Pavia 30 - Via Alba, 15 - </t>
  </si>
  <si>
    <t>Riorganizzazione spazi interni, impianto idro-sanitario, normativa antincendio e riozione amianto</t>
  </si>
  <si>
    <t xml:space="preserve">Sc. Secondaria di 1° grado F. Besso, Via Bergamaschino, 13 . </t>
  </si>
  <si>
    <t xml:space="preserve">Sc primaria e secondaria 1° grado Viale Giuliano, 60 - Via Sestrière, 60 - </t>
  </si>
  <si>
    <t>Rifacimento coperture, creazine blocco servizi</t>
  </si>
  <si>
    <t>Sc. Secondaria di 1° grado I. Lagrande, Via Roma, 12 -</t>
  </si>
  <si>
    <t xml:space="preserve"> Manutenzione straordinaria riqualificazione energetica edificio sc. Media</t>
  </si>
  <si>
    <t xml:space="preserve">Sc. Secondaria di 1° grado Corso Cavour, 6/A - </t>
  </si>
  <si>
    <t>messa in sicurezza, ristrutturazione e anutenzione straordinaria</t>
  </si>
  <si>
    <t xml:space="preserve">Sc. Primaria e secondaria di primo grado, Via delle scuole, 1 - </t>
  </si>
  <si>
    <t>ammodernamento palestra</t>
  </si>
  <si>
    <t xml:space="preserve">Sc. Infanzia, primaria e secondaria di 1° grado , piazza caduti per la libertà, 2 - </t>
  </si>
  <si>
    <t>messa in sicurezza, ristrutturazione e manutenzione straordinaria e adeguamenti antincendio</t>
  </si>
  <si>
    <t xml:space="preserve">Sc. Secondaria 1° grado piazza Salvo d'Acquisto, 30 - </t>
  </si>
  <si>
    <t>adeguamento vigenti disposizioni in materia di sicurezza igiene del lavoro e abbattimento barriere architettoniche</t>
  </si>
  <si>
    <t xml:space="preserve">Sc. Secondaria di 1° grado Via Mezzano, 41 - </t>
  </si>
  <si>
    <t>sostituzione caldaia, rifacimento impianto riscaldamento cappotto, antincendio</t>
  </si>
  <si>
    <t>Sc. Infanzia e primaria Don Luigi Passuello, Via Martiri della Libertà, 27 -</t>
  </si>
  <si>
    <t xml:space="preserve"> Bonifica del sottotetto e messa in sicurezza del tetto</t>
  </si>
  <si>
    <t xml:space="preserve">sc. Primaria e secondaria 1° grado Via Roma, 50  - </t>
  </si>
  <si>
    <t>manutenzione straord. Centrale termica e serramenti</t>
  </si>
  <si>
    <t xml:space="preserve">Sc. Infanzia e primaria Via Valsesia, 113 - </t>
  </si>
  <si>
    <t>superamento barriere architettoniche, messa in sicurezza e riqualificazione  elementi non strutturali anutenzione straord. Per adeguamento antincendio</t>
  </si>
  <si>
    <t xml:space="preserve">Sc. Secondaria di 1° grado Via per Fiaglio, 2 - </t>
  </si>
  <si>
    <t>rimozxione amianto tetto e servizi palestra</t>
  </si>
  <si>
    <t xml:space="preserve">Sc. Primaria e secondaria di 1° grado, largo Ferrari, 3 - </t>
  </si>
  <si>
    <t>Interventi s edifici scolastici di proprietà comunale</t>
  </si>
  <si>
    <t>Sc. Infanzia GB Pescarmona, Via mercandillo, 22 -</t>
  </si>
  <si>
    <t xml:space="preserve"> ristrutturazione</t>
  </si>
  <si>
    <t xml:space="preserve">Sc. Infanzia, primaria secondaria di 1° grado, Via Oliviero 21-23 - </t>
  </si>
  <si>
    <t>Messa in sicurezza soffitti del plesso scolastico</t>
  </si>
  <si>
    <t>Sc. Infanzia Garibaldi, Via le Saffi, 44 -</t>
  </si>
  <si>
    <t xml:space="preserve"> Manutenzione straord. Manto copertura e intonaco scuola materna</t>
  </si>
  <si>
    <t xml:space="preserve">IPS per servizi commerciali e turistici Ferrero, Corso Einaudi, 12 - </t>
  </si>
  <si>
    <t xml:space="preserve">manutenzione straordinaria </t>
  </si>
  <si>
    <t xml:space="preserve">LS Bobbio , Carignano Via Valdocco, 23 - LC Alfieri Torino Corso Dante, 80 - IPC Lagrange Torino Via Genè 12/14 - LS Majorana Moncalieri Via Negri 14 - ITIS Maxwell Nichelino, Via XXV aprile 14 - LS Monti Chieri, Via Montessori 2 - ITGC Vittone Chieri, ia ontessori, 2 - IPA Vittone Chieri, Strada pecetto 34/h - </t>
  </si>
  <si>
    <t>messa in sicurezza e manutenzione straordinaria</t>
  </si>
  <si>
    <t xml:space="preserve">IPA G Colombatto Torino, Via Gorizia, 7 - </t>
  </si>
  <si>
    <t>sostituzione copertura in amianto.</t>
  </si>
  <si>
    <t xml:space="preserve">amianto - emergenza efficienza energetica - impiantistica  e accessibilità </t>
  </si>
  <si>
    <t>Sc. Elementae e materna</t>
  </si>
  <si>
    <t>scuola elementare e media</t>
  </si>
  <si>
    <t>edifici scolastici</t>
  </si>
  <si>
    <t>Scuola elementare Deledda</t>
  </si>
  <si>
    <t>Istruzione secondaria e di primo grado</t>
  </si>
  <si>
    <t>Scuola primaria D'Annunzio</t>
  </si>
  <si>
    <t>Scuola secondaria di 1° grado</t>
  </si>
  <si>
    <t>edificio scolastico De Amicis</t>
  </si>
  <si>
    <t>scuola elementare</t>
  </si>
  <si>
    <t xml:space="preserve">scuola media </t>
  </si>
  <si>
    <t>scuola elementare San Giovannni Bosco</t>
  </si>
  <si>
    <t>aule didattiche IIS Meloni</t>
  </si>
  <si>
    <t>mensa e alloggio custode IIS Meloni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</si>
  <si>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                                      BASILICATA 2.000.000,00</t>
    </r>
  </si>
  <si>
    <t>Messa in sicurezza</t>
  </si>
  <si>
    <t>Man. Straord.</t>
  </si>
  <si>
    <t xml:space="preserve"> messa in sicurezza</t>
  </si>
  <si>
    <t xml:space="preserve">Sc. Elem. Via Fazio degli Uberti - </t>
  </si>
  <si>
    <t>Sc. Primaria Corso Garibaldi 122 -</t>
  </si>
  <si>
    <t xml:space="preserve">Sc. Primaria e sec. 1° gr. , Via umberto I°, 17 - </t>
  </si>
  <si>
    <t>Messa in sicurezza e manutenzione straordinaria</t>
  </si>
  <si>
    <t>Messa in sicurezza, ristrutturazione e manut. Straordinaria</t>
  </si>
  <si>
    <t>Messa in sicurezza e manut. Straordinaria</t>
  </si>
  <si>
    <t>Ristrutturazione</t>
  </si>
  <si>
    <t>Messa in sicurezza e ristrutturazione</t>
  </si>
  <si>
    <t>Ristrutturazione e manutenzione straordinaria</t>
  </si>
  <si>
    <t>Messa in sicurezza e ristrtturazione</t>
  </si>
  <si>
    <t xml:space="preserve">Sc. Primaria e inf. Via Firenze - </t>
  </si>
  <si>
    <t>ITC p.zza Martiri d'Ungheria -</t>
  </si>
  <si>
    <t xml:space="preserve">Ist. Comprensivo V. Alfieri - Via Cutro -  </t>
  </si>
  <si>
    <t xml:space="preserve">Sc. Media corso Trento,15 -  </t>
  </si>
  <si>
    <t xml:space="preserve">SM Via Ciardullo -  </t>
  </si>
  <si>
    <t xml:space="preserve">Sc. Primaria Via Madonna dellapace, 1 -  </t>
  </si>
  <si>
    <t xml:space="preserve">Sc. Primaria Via C. Alvaro, 2 , Caulonia Marina -  </t>
  </si>
  <si>
    <t xml:space="preserve">Sc. Media P. Brugnano, Via Calvario -  </t>
  </si>
  <si>
    <t xml:space="preserve">ITS Santoni Via Gioacchino da Fiore -   </t>
  </si>
  <si>
    <t xml:space="preserve">Sc. Sec. 1° grado F.S. Maresca -   </t>
  </si>
  <si>
    <t xml:space="preserve">S.M. Via Sant'Angelo -   </t>
  </si>
  <si>
    <t xml:space="preserve">Sc. Primaria Piazza S. Nicola Squillace Lido -   </t>
  </si>
  <si>
    <t xml:space="preserve">Sc. Primaria Aldisio - Via A. de Gasperi -   </t>
  </si>
  <si>
    <t xml:space="preserve">Sc. Primaria e secondaria di 1° gr. Martini Via G. Galilei -   </t>
  </si>
  <si>
    <t xml:space="preserve">Sc. Media Via Frischia -   </t>
  </si>
  <si>
    <t xml:space="preserve">Sc. Primaria e media Via G. Falcone -   </t>
  </si>
  <si>
    <t xml:space="preserve">Sc. Elem. Via dell'arte -   </t>
  </si>
  <si>
    <t xml:space="preserve">Sc. Primaria e sec. 1° grado Via Berlinguer fraz. Torre -  </t>
  </si>
  <si>
    <t xml:space="preserve">Sc. Media Via Scrivo -   </t>
  </si>
  <si>
    <t>Sc. Media via Marco Polo -</t>
  </si>
  <si>
    <t xml:space="preserve">Ist. Compr. Via Rubina - </t>
  </si>
  <si>
    <t xml:space="preserve">IC Via A. Moro -    </t>
  </si>
  <si>
    <t>IC Via Chiusa Quintieri, 5 -</t>
  </si>
  <si>
    <t xml:space="preserve">Sc. Infanzia Piazza Cav. Fusca -   </t>
  </si>
  <si>
    <t xml:space="preserve">Sc. Sec. 1° grado Via Pertini - </t>
  </si>
  <si>
    <t xml:space="preserve">sc. Media Via Galilei, 35 -   </t>
  </si>
  <si>
    <t>Sc. Primaria e infanzia Via Maestra -</t>
  </si>
  <si>
    <t xml:space="preserve">Sc. Primaria e sec. Di 1° gr. Villaggio scolastico P. De Stefano - via Lanza -  </t>
  </si>
  <si>
    <t xml:space="preserve">Sc. Primaria Corso Umberto I -   </t>
  </si>
  <si>
    <t xml:space="preserve">Sc. Sec. I grado Cecilia Deganutti di Perteole più palestra scol. Bonettig-Verzegnassi - </t>
  </si>
  <si>
    <t>Bonifica amianto, messa a norma e manut. Straord. Per CPI</t>
  </si>
  <si>
    <t xml:space="preserve">Sc. Mat. Ed elem. Comunale - </t>
  </si>
  <si>
    <t>Rimozione amianto, manutenzione straord. Per CPI e messa in sicurezza</t>
  </si>
  <si>
    <t xml:space="preserve">Plesso scvol. Sc. Medie e elem. - </t>
  </si>
  <si>
    <t>Rimozione amianto e manutenzione straordinaria</t>
  </si>
  <si>
    <t>Sc. Materne e primarie -</t>
  </si>
  <si>
    <t xml:space="preserve"> Manutenzine straordinaria e rimozione pavimento amianto</t>
  </si>
  <si>
    <t xml:space="preserve">Sc. Primaria più palestra - </t>
  </si>
  <si>
    <t>Riqualificazione energetica e sost. Copertura amianto palestra</t>
  </si>
  <si>
    <t xml:space="preserve">Sc. Media P. Amalteo e sc. Elem. G. Marconi Fr. Ligugnana </t>
  </si>
  <si>
    <t>(manutenzione straordinaria) (ampliamento ed eliminazione lastra amianto)</t>
  </si>
  <si>
    <t xml:space="preserve">Sc. Elem. Adegliaccio - </t>
  </si>
  <si>
    <t>manutenzione staordinaria per CPI , verifica amianto per palestra</t>
  </si>
  <si>
    <t>sc. Media com. fraz. Cisterna -</t>
  </si>
  <si>
    <t xml:space="preserve"> Bonifica amianto solo su pensilina esterna e manutenzione starodinaria</t>
  </si>
  <si>
    <t xml:space="preserve">Sc. Primara E. De Amicis - </t>
  </si>
  <si>
    <t>Manutenzione straordinaria (sostituzione colonne scarichi in amianto + rif. imp.term.)</t>
  </si>
  <si>
    <t xml:space="preserve">ISIS A. Malignani </t>
  </si>
  <si>
    <t>Manutenzione straordinaria per CPI</t>
  </si>
  <si>
    <t xml:space="preserve">Sc.primaria "Ferretti" di Via Zara - </t>
  </si>
  <si>
    <t>Manutenzione starodinaria per CPI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</si>
  <si>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                         FRIULI - VENEZIA GIULIA 2.500.000,00</t>
    </r>
  </si>
  <si>
    <t>Teramo</t>
  </si>
  <si>
    <t>San Giovanni Teatino</t>
  </si>
  <si>
    <t>Alba Adriatica</t>
  </si>
  <si>
    <t>Montesilvano</t>
  </si>
  <si>
    <t>Amm.ne prov.le di Teramo</t>
  </si>
  <si>
    <t>Giulianova</t>
  </si>
  <si>
    <t>Moliterno</t>
  </si>
  <si>
    <t>Provincia di Potenza</t>
  </si>
  <si>
    <t>Pescopagano</t>
  </si>
  <si>
    <t>Provincia di Matera</t>
  </si>
  <si>
    <t>Potenza</t>
  </si>
  <si>
    <t>Scalea</t>
  </si>
  <si>
    <t>Villa San Giovanni</t>
  </si>
  <si>
    <t>San Giorgio Morgeto</t>
  </si>
  <si>
    <t>Siderno</t>
  </si>
  <si>
    <t>Decollatura</t>
  </si>
  <si>
    <t>Provincia di Catanzaro</t>
  </si>
  <si>
    <t>Francavilla Marittima</t>
  </si>
  <si>
    <t>Provincia di Vibo Valentia</t>
  </si>
  <si>
    <t>Tiriolo</t>
  </si>
  <si>
    <t>Crotone</t>
  </si>
  <si>
    <t>Chiaravalle Centrale</t>
  </si>
  <si>
    <t>Sant’Onofrio</t>
  </si>
  <si>
    <t>Altomonte</t>
  </si>
  <si>
    <t>Melissa</t>
  </si>
  <si>
    <t>Serra San Bruno</t>
  </si>
  <si>
    <t>Grimaldi</t>
  </si>
  <si>
    <t>San Lorenzo</t>
  </si>
  <si>
    <t>Malvito</t>
  </si>
  <si>
    <t>Pizzo</t>
  </si>
  <si>
    <t>Provincia di Crotone</t>
  </si>
  <si>
    <t>Cirò Marina</t>
  </si>
  <si>
    <t>Praia a Mare</t>
  </si>
  <si>
    <t>Davoli</t>
  </si>
  <si>
    <t>Locri</t>
  </si>
  <si>
    <t>San Pietro a Maida</t>
  </si>
  <si>
    <t>Cotronei</t>
  </si>
  <si>
    <t>Strongoli</t>
  </si>
  <si>
    <t>Gioiosa Jonica</t>
  </si>
  <si>
    <t>Bova Marina</t>
  </si>
  <si>
    <t>Fagnano Castello</t>
  </si>
  <si>
    <t>Guardia Piemontese</t>
  </si>
  <si>
    <t>Bonifati</t>
  </si>
  <si>
    <t>Cerisano</t>
  </si>
  <si>
    <t>Montalto Uffugo</t>
  </si>
  <si>
    <t>Drapia</t>
  </si>
  <si>
    <t>Vazzano</t>
  </si>
  <si>
    <t>San Nicola Arcella</t>
  </si>
  <si>
    <t>Cariati</t>
  </si>
  <si>
    <t>Squillace</t>
  </si>
  <si>
    <t>Roggiano Gravina</t>
  </si>
  <si>
    <t>Orsomarso</t>
  </si>
  <si>
    <t>Calopezzati</t>
  </si>
  <si>
    <t>Arena</t>
  </si>
  <si>
    <t>Catanzaro</t>
  </si>
  <si>
    <t>Castelsilano</t>
  </si>
  <si>
    <t>Trebisacce</t>
  </si>
  <si>
    <t>Gasperina</t>
  </si>
  <si>
    <t>Bivongi</t>
  </si>
  <si>
    <t>Scigliano</t>
  </si>
  <si>
    <t>San Marco Argentano</t>
  </si>
  <si>
    <t>Lago</t>
  </si>
  <si>
    <t>Sellia Marina</t>
  </si>
  <si>
    <t>Parenti</t>
  </si>
  <si>
    <t>Trenta</t>
  </si>
  <si>
    <t>Condofuri</t>
  </si>
  <si>
    <t>Crosia</t>
  </si>
  <si>
    <t>Caulonia</t>
  </si>
  <si>
    <t>Marina di Gioiosa Jonica</t>
  </si>
  <si>
    <t>Santa Cristina D’Aspromonte</t>
  </si>
  <si>
    <t>Castiglione Cosentino</t>
  </si>
  <si>
    <t>Acquaro</t>
  </si>
  <si>
    <t>Rosarno</t>
  </si>
  <si>
    <t>Pimonte</t>
  </si>
  <si>
    <t>Pago Vallelauro</t>
  </si>
  <si>
    <t>Caiazzo</t>
  </si>
  <si>
    <t>Positano</t>
  </si>
  <si>
    <t>Lacco Ameno</t>
  </si>
  <si>
    <t>Caggiano</t>
  </si>
  <si>
    <t>San Vitaliano</t>
  </si>
  <si>
    <t>Ischia</t>
  </si>
  <si>
    <t>Cardito</t>
  </si>
  <si>
    <t>Paternopoli</t>
  </si>
  <si>
    <t>San Potito ultra</t>
  </si>
  <si>
    <t>Marzano di Nola</t>
  </si>
  <si>
    <t>Terzigno</t>
  </si>
  <si>
    <t>Prov. Di Salerno</t>
  </si>
  <si>
    <t>Sant’Agata dei Goti</t>
  </si>
  <si>
    <t>Santomenna</t>
  </si>
  <si>
    <t>Giffoni sei Casali</t>
  </si>
  <si>
    <t>Mondragone</t>
  </si>
  <si>
    <t>Celle di Bulgheria</t>
  </si>
  <si>
    <t>Gricignano d’Aversa</t>
  </si>
  <si>
    <t>Atripalda</t>
  </si>
  <si>
    <t>Santo Stefano del Sole</t>
  </si>
  <si>
    <t>Roccamonfina</t>
  </si>
  <si>
    <t>Guardia Sanframondi</t>
  </si>
  <si>
    <t>Casandrino</t>
  </si>
  <si>
    <t>San Lorenzello</t>
  </si>
  <si>
    <t>Tramonti</t>
  </si>
  <si>
    <t>Praiano</t>
  </si>
  <si>
    <t>Fratta Minore</t>
  </si>
  <si>
    <t>Quadrelle</t>
  </si>
  <si>
    <t xml:space="preserve"> </t>
  </si>
  <si>
    <t>Ruda</t>
  </si>
  <si>
    <t>Corno di Rosazzo</t>
  </si>
  <si>
    <t>Cordovado</t>
  </si>
  <si>
    <t>Com. di Trieste</t>
  </si>
  <si>
    <t>Rivignano</t>
  </si>
  <si>
    <t>San Vito al Tagliamento</t>
  </si>
  <si>
    <t>Tavagnacco</t>
  </si>
  <si>
    <t>Coseano</t>
  </si>
  <si>
    <t>Medea</t>
  </si>
  <si>
    <t>Prov. di Udine</t>
  </si>
  <si>
    <t>Comune di Gorizia</t>
  </si>
  <si>
    <t>Pescosolido</t>
  </si>
  <si>
    <t>Provincia di Rieti</t>
  </si>
  <si>
    <t>Lenola</t>
  </si>
  <si>
    <t>Capranica</t>
  </si>
  <si>
    <t>Ladispoli</t>
  </si>
  <si>
    <t>Vejano</t>
  </si>
  <si>
    <t>Bellegra</t>
  </si>
  <si>
    <t>Valentano</t>
  </si>
  <si>
    <t>Canale Monterano</t>
  </si>
  <si>
    <t>Montefiascone</t>
  </si>
  <si>
    <t>Roma – Municipio IV</t>
  </si>
  <si>
    <t>Castelforte</t>
  </si>
  <si>
    <t>Roma – Municipio II</t>
  </si>
  <si>
    <t>Villa Santo Stefano</t>
  </si>
  <si>
    <t>Fabrica di Roma</t>
  </si>
  <si>
    <t>Montebuono</t>
  </si>
  <si>
    <t>Sacrofano</t>
  </si>
  <si>
    <t>Sutri</t>
  </si>
  <si>
    <t>Cisterna di Latina</t>
  </si>
  <si>
    <t>Provincia di Latina</t>
  </si>
  <si>
    <t>Nettuno</t>
  </si>
  <si>
    <t>Aprilia</t>
  </si>
  <si>
    <t>Castel Sant’Angelo</t>
  </si>
  <si>
    <t>Gradoli</t>
  </si>
  <si>
    <t>Paliano</t>
  </si>
  <si>
    <t>Lariano</t>
  </si>
  <si>
    <t>Marcellina</t>
  </si>
  <si>
    <t>Subiaco</t>
  </si>
  <si>
    <t>Torrita Tiberina</t>
  </si>
  <si>
    <t>Mnteleone Sabino</t>
  </si>
  <si>
    <t>Anticoli Corrado</t>
  </si>
  <si>
    <t>Fiamignano</t>
  </si>
  <si>
    <t>Piedimonte San Germano</t>
  </si>
  <si>
    <t>Roma – Municipio XI</t>
  </si>
  <si>
    <t>Alatri</t>
  </si>
  <si>
    <t>Cassino</t>
  </si>
  <si>
    <t>Colleferro</t>
  </si>
  <si>
    <t>Giuliano di Roma</t>
  </si>
  <si>
    <t>Mentana</t>
  </si>
  <si>
    <t>Dego</t>
  </si>
  <si>
    <t>Prov. Genova</t>
  </si>
  <si>
    <t>Comune Genova</t>
  </si>
  <si>
    <t>Provincia Genova</t>
  </si>
  <si>
    <t>Provincia Imperia</t>
  </si>
  <si>
    <t>Rovegno</t>
  </si>
  <si>
    <t>San Colombano Certenoli</t>
  </si>
  <si>
    <t>Favale di Malvaro</t>
  </si>
  <si>
    <t>Varazze</t>
  </si>
  <si>
    <t>Comune di La Spezia</t>
  </si>
  <si>
    <t>Avegno</t>
  </si>
  <si>
    <t>Taggia</t>
  </si>
  <si>
    <t>Davagna</t>
  </si>
  <si>
    <t>Ospedaletti</t>
  </si>
  <si>
    <t>Arnasco</t>
  </si>
  <si>
    <t>Valbrevenna</t>
  </si>
  <si>
    <t>Ceranesi</t>
  </si>
  <si>
    <t>Albenga</t>
  </si>
  <si>
    <t>Cogoleto</t>
  </si>
  <si>
    <t>Altare</t>
  </si>
  <si>
    <t>Calizzano</t>
  </si>
  <si>
    <t>Castellaro</t>
  </si>
  <si>
    <t>Ne</t>
  </si>
  <si>
    <t>Celle Ligure</t>
  </si>
  <si>
    <t>Cairo Montenotte</t>
  </si>
  <si>
    <t>Torriglia</t>
  </si>
  <si>
    <t>Rapallo</t>
  </si>
  <si>
    <t>Milano ITIS Feltrinelli</t>
  </si>
  <si>
    <t>Leno</t>
  </si>
  <si>
    <t>Broni</t>
  </si>
  <si>
    <t>Rho</t>
  </si>
  <si>
    <t>Varese</t>
  </si>
  <si>
    <t>Lumezzane</t>
  </si>
  <si>
    <t>Osio Sotto</t>
  </si>
  <si>
    <t>Milano “Majno”</t>
  </si>
  <si>
    <t>Milano “Stoppani”</t>
  </si>
  <si>
    <t>Arese</t>
  </si>
  <si>
    <t>Milano “Pascoli”</t>
  </si>
  <si>
    <t>Milano “Moro</t>
  </si>
  <si>
    <t>Milano “Capponi”</t>
  </si>
  <si>
    <t>Milano “Caracciolo”</t>
  </si>
  <si>
    <t>Milano “Russo”</t>
  </si>
  <si>
    <t>Milano “Cantu”</t>
  </si>
  <si>
    <t>Lonate Pozzolo</t>
  </si>
  <si>
    <t>Milano “Verga”</t>
  </si>
  <si>
    <t>Ponte San Pietro</t>
  </si>
  <si>
    <t>Sesto San Giovanni</t>
  </si>
  <si>
    <t>Milano “Colombo”</t>
  </si>
  <si>
    <t>Gorgonzola</t>
  </si>
  <si>
    <t>Legnano</t>
  </si>
  <si>
    <t>Milano “Filzi”</t>
  </si>
  <si>
    <t>Turbigo</t>
  </si>
  <si>
    <t>Verdellino</t>
  </si>
  <si>
    <t>Milano “De Nicola”</t>
  </si>
  <si>
    <t>Milano “Porzi”</t>
  </si>
  <si>
    <t>Galbiate</t>
  </si>
  <si>
    <t>Milano “Rodari”</t>
  </si>
  <si>
    <t>Milano “D’Assisi”</t>
  </si>
  <si>
    <t>Lecco</t>
  </si>
  <si>
    <t>Castel Rozzone</t>
  </si>
  <si>
    <t>Roma - Municipio VIII</t>
  </si>
  <si>
    <t>materna elementare Malaspina</t>
  </si>
  <si>
    <t>NA</t>
  </si>
  <si>
    <t>AV</t>
  </si>
  <si>
    <t>CE</t>
  </si>
  <si>
    <t>SA</t>
  </si>
  <si>
    <t>BN</t>
  </si>
  <si>
    <t>SMS Paride dal Pozzo</t>
  </si>
  <si>
    <t>Plesso scolastico N. Pecorelli</t>
  </si>
  <si>
    <t>edificio scolastico di Montepertuso</t>
  </si>
  <si>
    <t>Scuola materna capoluogo</t>
  </si>
  <si>
    <t>Istituto L. van Beethoven</t>
  </si>
  <si>
    <t>Plesso scolastico G. Marconi</t>
  </si>
  <si>
    <t>Edificio scolastico G. Rodari</t>
  </si>
  <si>
    <t>Sc. Elem. Giovanni XXIII°</t>
  </si>
  <si>
    <t>Edificio scolatico Piazza Barone Amatucci</t>
  </si>
  <si>
    <t>SMS N. Pecorelli</t>
  </si>
  <si>
    <t>Plesso scolastico Rosa Mirante</t>
  </si>
  <si>
    <t>Plesso scolastico Tortorelle V. F. Turati</t>
  </si>
  <si>
    <t>IS M. della Corte Cava de Tirreni SA</t>
  </si>
  <si>
    <t>Sc. Elementare e materna Faggiano</t>
  </si>
  <si>
    <t>riqualificazione, rstrtturazione, manutenzione straordinaria e messa n sicurezza</t>
  </si>
  <si>
    <t>adeguamento normativo ed efficienza energetica</t>
  </si>
  <si>
    <t>messa in sicurezza e rqualificazione</t>
  </si>
  <si>
    <t>manutenzione straordinaria, messa in sicrezza  e sostenibilità ambientale</t>
  </si>
  <si>
    <t>riqualificazione e recupero</t>
  </si>
  <si>
    <t xml:space="preserve">manutenzione straordinaria, messa in sicrezza  </t>
  </si>
  <si>
    <t>riqualificazione, bonifica amianto e manutenzione straordinaria</t>
  </si>
  <si>
    <t>riqualificazione</t>
  </si>
  <si>
    <t>messa n sicrezza e ristrutturazione</t>
  </si>
  <si>
    <t>Plesso scolastico Principe di Piemonte</t>
  </si>
  <si>
    <t>riparazione, rafforzamento locale e manutenzione straordinaria</t>
  </si>
  <si>
    <t>rimozione amianto copertura edificio scolastico</t>
  </si>
  <si>
    <t xml:space="preserve">adeguamento </t>
  </si>
  <si>
    <t>messa in sicurezza e riqualificazione</t>
  </si>
  <si>
    <t>Plesso scolastico A. de Chiara</t>
  </si>
  <si>
    <t>messa in sicurezza, ristrutturazione e manutenzione</t>
  </si>
  <si>
    <t>Polo scolastico Capitignano</t>
  </si>
  <si>
    <t>Scuola materna Via Filosofo Taglialatela</t>
  </si>
  <si>
    <t>adeguamento alle norme di sicurezza</t>
  </si>
  <si>
    <t>plesso scuola secondaria</t>
  </si>
  <si>
    <t>adeguamento e messa in sicurezza</t>
  </si>
  <si>
    <t>plesso scolastico di Via Campotonico</t>
  </si>
  <si>
    <t>adeguamento igiene e sicurezza</t>
  </si>
  <si>
    <t>Plesso scolastico di Via cesinali</t>
  </si>
  <si>
    <t>messa in sicurezza e ristrutturazione</t>
  </si>
  <si>
    <t>Plesso scolastico di Via Casa Nigro</t>
  </si>
  <si>
    <t>Scuola elementare capoluogo</t>
  </si>
  <si>
    <t>IC A. de Blasio</t>
  </si>
  <si>
    <t>messa in sicurezza, ristrutturazione, manutenzione straordinaria</t>
  </si>
  <si>
    <t>Scuola materna di Via Napoli</t>
  </si>
  <si>
    <t>edificio scolastico scuola media</t>
  </si>
  <si>
    <t>adeguamento norme sicurezza</t>
  </si>
  <si>
    <t>Plesso scolastico G. pascoli</t>
  </si>
  <si>
    <t>ristrutturazione e ammodernamento</t>
  </si>
  <si>
    <t>Plesso scolastico E. de Filippo</t>
  </si>
  <si>
    <t>adeguamento energetico ed impianti tecnologici</t>
  </si>
  <si>
    <t>Edificio scolastico C. Colombo</t>
  </si>
  <si>
    <t>ristrutturazione e manutenzione straordinaria</t>
  </si>
  <si>
    <t>Scuola materna Bucciero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</si>
  <si>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                CAMPANIA 18.000.000,00</t>
    </r>
  </si>
  <si>
    <t>San Vittore Olona</t>
  </si>
  <si>
    <t>San Colombano al Lambro</t>
  </si>
  <si>
    <t>Malonno</t>
  </si>
  <si>
    <t>Alzano lombardo</t>
  </si>
  <si>
    <t>Arzago d’Adda</t>
  </si>
  <si>
    <t>Milano “Ungaretti”</t>
  </si>
  <si>
    <t>Milano “Pertini”</t>
  </si>
  <si>
    <t>Sirone</t>
  </si>
  <si>
    <t>Lecco LC</t>
  </si>
  <si>
    <t>Lomello</t>
  </si>
  <si>
    <t>Milano “Pini”</t>
  </si>
  <si>
    <t>Prov. Di Bergamo</t>
  </si>
  <si>
    <t>Tradate</t>
  </si>
  <si>
    <t>Roverbella</t>
  </si>
  <si>
    <t>Prov. Pavia</t>
  </si>
  <si>
    <t>Codogno</t>
  </si>
  <si>
    <t>Limbiate “Don Milani”</t>
  </si>
  <si>
    <t>Limbiate “Rodari”</t>
  </si>
  <si>
    <t>Prov. Brescia</t>
  </si>
  <si>
    <t>Gottolengo</t>
  </si>
  <si>
    <t>Cremona</t>
  </si>
  <si>
    <t>Villongo</t>
  </si>
  <si>
    <t>Pandino</t>
  </si>
  <si>
    <t>Lazzate</t>
  </si>
  <si>
    <t>Quinzano d’Oglio</t>
  </si>
  <si>
    <t>Desio</t>
  </si>
  <si>
    <t>Faloppio</t>
  </si>
  <si>
    <t>Lentate sul seveso</t>
  </si>
  <si>
    <t>Calcinato</t>
  </si>
  <si>
    <t>Rovellasca</t>
  </si>
  <si>
    <t>Arconate</t>
  </si>
  <si>
    <t>Parabiago</t>
  </si>
  <si>
    <t>Cernobbio</t>
  </si>
  <si>
    <t>Castelverde</t>
  </si>
  <si>
    <t>Gravedona ed uniti</t>
  </si>
  <si>
    <t>Isolella</t>
  </si>
  <si>
    <t>Vimercate</t>
  </si>
  <si>
    <t>Monte San Vito</t>
  </si>
  <si>
    <t>Ancona</t>
  </si>
  <si>
    <t>Montelupone</t>
  </si>
  <si>
    <t>Mondavio</t>
  </si>
  <si>
    <t>Apecchio</t>
  </si>
  <si>
    <t>Spinetoli</t>
  </si>
  <si>
    <t>Frontone</t>
  </si>
  <si>
    <t>San Ginesio</t>
  </si>
  <si>
    <t>Acquaviva Picena</t>
  </si>
  <si>
    <t>Appignano del Tronto</t>
  </si>
  <si>
    <t>Maltignano</t>
  </si>
  <si>
    <t>Camporotondo di Fiastrone</t>
  </si>
  <si>
    <t>Montappone</t>
  </si>
  <si>
    <t>Cerreto d’Esi</t>
  </si>
  <si>
    <t>Offagna</t>
  </si>
  <si>
    <t>Provincia di Isernia</t>
  </si>
  <si>
    <t>Larino</t>
  </si>
  <si>
    <t>Cercemaggiore</t>
  </si>
  <si>
    <t>Provincia Campobasso</t>
  </si>
  <si>
    <t>Venafro</t>
  </si>
  <si>
    <t>Riccia</t>
  </si>
  <si>
    <t>Pietracatella</t>
  </si>
  <si>
    <t>Palata</t>
  </si>
  <si>
    <t>Matrice</t>
  </si>
  <si>
    <t>Provincia di Campobasso</t>
  </si>
  <si>
    <t>Macchiagodena</t>
  </si>
  <si>
    <t>Baranello</t>
  </si>
  <si>
    <t>Trivento</t>
  </si>
  <si>
    <t>Termoli</t>
  </si>
  <si>
    <t>Provincia di Torino</t>
  </si>
  <si>
    <t>Canale</t>
  </si>
  <si>
    <t>Verbania</t>
  </si>
  <si>
    <t>Chiusa di Pesio</t>
  </si>
  <si>
    <t>Castellamonte</t>
  </si>
  <si>
    <t>Rivoli</t>
  </si>
  <si>
    <t>Vignale Monferrato</t>
  </si>
  <si>
    <t>Cambiano</t>
  </si>
  <si>
    <t>Tortona</t>
  </si>
  <si>
    <t>San Michele Mondovì</t>
  </si>
  <si>
    <t>Barolo</t>
  </si>
  <si>
    <t>Andorno Micca</t>
  </si>
  <si>
    <t>Trecate</t>
  </si>
  <si>
    <t>Mottalciata</t>
  </si>
  <si>
    <t>Ronco Biellese</t>
  </si>
  <si>
    <t>Gattinara</t>
  </si>
  <si>
    <t>Pettinengo</t>
  </si>
  <si>
    <t>25.000.00</t>
  </si>
  <si>
    <t>Grignasco</t>
  </si>
  <si>
    <t>Castelnuovo Don Bosco</t>
  </si>
  <si>
    <t>Foglizzo</t>
  </si>
  <si>
    <t>Novi Ligure</t>
  </si>
  <si>
    <t>Cortemilia</t>
  </si>
  <si>
    <t>Arzana</t>
  </si>
  <si>
    <t>Pattada</t>
  </si>
  <si>
    <t>Seneghe</t>
  </si>
  <si>
    <t>Villanovafranca</t>
  </si>
  <si>
    <t>Tiana</t>
  </si>
  <si>
    <t>Tortolì</t>
  </si>
  <si>
    <t>Guspini sc. Elem.</t>
  </si>
  <si>
    <t>Guspini sc. Sec.</t>
  </si>
  <si>
    <t>Laerru</t>
  </si>
  <si>
    <t>Maracalagonis</t>
  </si>
  <si>
    <t>Orroli</t>
  </si>
  <si>
    <t>Ortacesus</t>
  </si>
  <si>
    <t>Sorso</t>
  </si>
  <si>
    <t>Tramatza</t>
  </si>
  <si>
    <t>San Sperate</t>
  </si>
  <si>
    <t>Fonni</t>
  </si>
  <si>
    <t>Lodè</t>
  </si>
  <si>
    <t>Monastir</t>
  </si>
  <si>
    <t>Santa Giusta</t>
  </si>
  <si>
    <t>Villaspeciosa</t>
  </si>
  <si>
    <t>San Basilio</t>
  </si>
  <si>
    <t>Sestu</t>
  </si>
  <si>
    <t>Provincia di Oristano</t>
  </si>
  <si>
    <t>Alessandria della Roca</t>
  </si>
  <si>
    <t>Castelvetrano</t>
  </si>
  <si>
    <t>Acireale</t>
  </si>
  <si>
    <t>Santo Stefano Quisquina</t>
  </si>
  <si>
    <t>Petralia Soprana</t>
  </si>
  <si>
    <t>Comune di Caltanissetta</t>
  </si>
  <si>
    <t>Comiso</t>
  </si>
  <si>
    <t>Valguarnera Caropepe</t>
  </si>
  <si>
    <t>Ramacca</t>
  </si>
  <si>
    <t>Marsala</t>
  </si>
  <si>
    <t>Aci sant’Antonio</t>
  </si>
  <si>
    <t>Patti</t>
  </si>
  <si>
    <t>Ali Terme</t>
  </si>
  <si>
    <t>Gioiosa Marea</t>
  </si>
  <si>
    <t>San Pietro Patti</t>
  </si>
  <si>
    <t>Pollina</t>
  </si>
  <si>
    <t>Santa Venerina</t>
  </si>
  <si>
    <t>Motta d’Affermo</t>
  </si>
  <si>
    <t>Casteltermini</t>
  </si>
  <si>
    <t>Torrenova</t>
  </si>
  <si>
    <t>Villafranca Tirrena</t>
  </si>
  <si>
    <t>San Biagio Platani</t>
  </si>
  <si>
    <t>Paceco</t>
  </si>
  <si>
    <t>Montevago</t>
  </si>
  <si>
    <t>Frazzanò</t>
  </si>
  <si>
    <t>San Cipirello</t>
  </si>
  <si>
    <t>Tusa</t>
  </si>
  <si>
    <t>Castronovo di Sicilia</t>
  </si>
  <si>
    <t>Piana degli Albanesi</t>
  </si>
  <si>
    <t>Cerami</t>
  </si>
  <si>
    <t>Villalba</t>
  </si>
  <si>
    <t>Nizza di Sicilia</t>
  </si>
  <si>
    <t>Ragusa</t>
  </si>
  <si>
    <t>Calcinaia</t>
  </si>
  <si>
    <t>Certaldo</t>
  </si>
  <si>
    <t>Comune di Arezzo</t>
  </si>
  <si>
    <t>Pieve S. Stefano</t>
  </si>
  <si>
    <t>Comune di Grosseto</t>
  </si>
  <si>
    <t>Comune di Lucca</t>
  </si>
  <si>
    <t>Follonica</t>
  </si>
  <si>
    <t>Altopascio</t>
  </si>
  <si>
    <t>San Miniato</t>
  </si>
  <si>
    <t>Montevarchi</t>
  </si>
  <si>
    <t>Cecina</t>
  </si>
  <si>
    <t>Poggibonsi</t>
  </si>
  <si>
    <t>Camporgiano</t>
  </si>
  <si>
    <t>Montepulciano</t>
  </si>
  <si>
    <t>Montopoli Val d’Arno</t>
  </si>
  <si>
    <t>Gaiole in Chianti</t>
  </si>
  <si>
    <t>Arcidosso</t>
  </si>
  <si>
    <t>Lamporecchio</t>
  </si>
  <si>
    <t>Pescia</t>
  </si>
  <si>
    <t>Licciana Nardi</t>
  </si>
  <si>
    <t>Bagno a Ripoli</t>
  </si>
  <si>
    <t>Guardistallo</t>
  </si>
  <si>
    <t>Magliano in Toscana</t>
  </si>
  <si>
    <t>San Romano in Garfagnana</t>
  </si>
  <si>
    <t>Carmignano</t>
  </si>
  <si>
    <t>Trequanda</t>
  </si>
  <si>
    <t>Corciano</t>
  </si>
  <si>
    <t>Otricoli</t>
  </si>
  <si>
    <t>Sigillo</t>
  </si>
  <si>
    <t>Paciano</t>
  </si>
  <si>
    <t>Stroncone</t>
  </si>
  <si>
    <t>San Giustino</t>
  </si>
  <si>
    <t>Citerna</t>
  </si>
  <si>
    <t>Narni</t>
  </si>
  <si>
    <t>Castelgiorgio</t>
  </si>
  <si>
    <t>Perugia</t>
  </si>
  <si>
    <t>Regione</t>
  </si>
  <si>
    <t>Charvensod</t>
  </si>
  <si>
    <t>Brusson</t>
  </si>
  <si>
    <t>Comune di Aosta</t>
  </si>
  <si>
    <t>Montjovet</t>
  </si>
  <si>
    <t>Champdepraz</t>
  </si>
  <si>
    <t>Vicenza</t>
  </si>
  <si>
    <t>San Michele al Tagliamento</t>
  </si>
  <si>
    <t>Galzignano Terme</t>
  </si>
  <si>
    <t>Castelguglielmo</t>
  </si>
  <si>
    <t>Rovigo</t>
  </si>
  <si>
    <t>Mason Vicentino</t>
  </si>
  <si>
    <t>Angiari</t>
  </si>
  <si>
    <t>Portogruaro</t>
  </si>
  <si>
    <t>Conegliano</t>
  </si>
  <si>
    <t>Nogara</t>
  </si>
  <si>
    <t>Albignasego</t>
  </si>
  <si>
    <t>Scorzé</t>
  </si>
  <si>
    <t>Mira</t>
  </si>
  <si>
    <t>Taglio di Po’</t>
  </si>
  <si>
    <t>Brentino Belluno</t>
  </si>
  <si>
    <t>San Pietro in Gu</t>
  </si>
  <si>
    <t>Ponte San Nicolò</t>
  </si>
  <si>
    <t>Castello di Godego</t>
  </si>
  <si>
    <t>Calalzo di Cadore</t>
  </si>
  <si>
    <t>San Martino di Venezze</t>
  </si>
  <si>
    <t>Treviso</t>
  </si>
  <si>
    <t>Roncade</t>
  </si>
  <si>
    <t>Monteforte D’Alpone</t>
  </si>
  <si>
    <t>Grantorto</t>
  </si>
  <si>
    <t>Monteviale</t>
  </si>
  <si>
    <t>Marostica</t>
  </si>
  <si>
    <t>Giacciano con Baruchella</t>
  </si>
  <si>
    <t>Pederobba</t>
  </si>
  <si>
    <t>Trecenta</t>
  </si>
  <si>
    <t>Fossò</t>
  </si>
  <si>
    <t>Fossalta di Portogruaro</t>
  </si>
  <si>
    <t>Brendola</t>
  </si>
  <si>
    <t>Dueville</t>
  </si>
  <si>
    <t>Legnaro</t>
  </si>
  <si>
    <t>Piove di Sacco</t>
  </si>
  <si>
    <t>Lonigo</t>
  </si>
  <si>
    <t>Padova</t>
  </si>
  <si>
    <t>Lugo di Vicenza</t>
  </si>
  <si>
    <t>TOTALE</t>
  </si>
  <si>
    <t>FINANZIAMENTO ATTRIBUIBILE</t>
  </si>
  <si>
    <t>VI</t>
  </si>
  <si>
    <t>VE</t>
  </si>
  <si>
    <t>PD</t>
  </si>
  <si>
    <t>RO</t>
  </si>
  <si>
    <t>VR</t>
  </si>
  <si>
    <t>TV</t>
  </si>
  <si>
    <t>BL</t>
  </si>
  <si>
    <t>Candiana</t>
  </si>
  <si>
    <t>Cornedo Vicentino</t>
  </si>
  <si>
    <t>Mareno di Piave</t>
  </si>
  <si>
    <t>Belluno</t>
  </si>
  <si>
    <t>Agugliaro</t>
  </si>
  <si>
    <t>Roncà</t>
  </si>
  <si>
    <t>Sant'Angelo di Piove di Sacco</t>
  </si>
  <si>
    <t>Fratta Polesine</t>
  </si>
  <si>
    <t>Padova (provincia)</t>
  </si>
  <si>
    <t>Vicenza (provincia)</t>
  </si>
  <si>
    <t>Venezia (provincia)</t>
  </si>
  <si>
    <t>Rovigo (provincia)</t>
  </si>
  <si>
    <t>Villorba</t>
  </si>
  <si>
    <t>Sant'Elena</t>
  </si>
  <si>
    <t>Palù</t>
  </si>
  <si>
    <t>Cassola</t>
  </si>
  <si>
    <t>Oppeano</t>
  </si>
  <si>
    <t>Cappella Maggiore</t>
  </si>
  <si>
    <t>Vodo di Cadore</t>
  </si>
  <si>
    <t>Villafranca di Verona</t>
  </si>
  <si>
    <t>Monselice</t>
  </si>
  <si>
    <t>Treviso (provincia)</t>
  </si>
  <si>
    <t>Roana</t>
  </si>
  <si>
    <t>Cadoneghe</t>
  </si>
  <si>
    <t>Vedelago</t>
  </si>
  <si>
    <t>Peschiera del Garda</t>
  </si>
  <si>
    <t>Pressana</t>
  </si>
  <si>
    <t>Bevilacqua</t>
  </si>
  <si>
    <t>Rubano</t>
  </si>
  <si>
    <t>Spinea</t>
  </si>
  <si>
    <t>Thiene</t>
  </si>
  <si>
    <t>Fossalta di Piave</t>
  </si>
  <si>
    <t>Feltre</t>
  </si>
  <si>
    <t>Este</t>
  </si>
  <si>
    <t>Caldogno</t>
  </si>
  <si>
    <t>Montagnana</t>
  </si>
  <si>
    <t>Maserà di Padova</t>
  </si>
  <si>
    <t>Prov.</t>
  </si>
  <si>
    <t xml:space="preserve"> Perugia (provincia)</t>
  </si>
  <si>
    <t>Piegaro</t>
  </si>
  <si>
    <t>Pisa (provincia)</t>
  </si>
  <si>
    <t>PI</t>
  </si>
  <si>
    <t xml:space="preserve"> Pisa</t>
  </si>
  <si>
    <t>FI</t>
  </si>
  <si>
    <t xml:space="preserve"> Massa (PROVINCIA)</t>
  </si>
  <si>
    <t>MS</t>
  </si>
  <si>
    <t>Montelupo Fiorentino</t>
  </si>
  <si>
    <t>AR</t>
  </si>
  <si>
    <t xml:space="preserve"> Livorno provincia)</t>
  </si>
  <si>
    <t>LI</t>
  </si>
  <si>
    <t>GR</t>
  </si>
  <si>
    <t>Foiano della Chiana</t>
  </si>
  <si>
    <t>LU</t>
  </si>
  <si>
    <t>SI</t>
  </si>
  <si>
    <t>Monteriggioni</t>
  </si>
  <si>
    <t>PT</t>
  </si>
  <si>
    <t>PO</t>
  </si>
  <si>
    <t>Prato (provincia)</t>
  </si>
  <si>
    <t>Enna (provincia)</t>
  </si>
  <si>
    <t>EN</t>
  </si>
  <si>
    <t>AG</t>
  </si>
  <si>
    <t>TP</t>
  </si>
  <si>
    <t>CT</t>
  </si>
  <si>
    <t>PA</t>
  </si>
  <si>
    <t>CL</t>
  </si>
  <si>
    <t>ME</t>
  </si>
  <si>
    <t>Barcellona Pozzo di Gotto</t>
  </si>
  <si>
    <t>Pace del Mela</t>
  </si>
  <si>
    <t>Castellammare del Golfo</t>
  </si>
  <si>
    <t>Bisacquino</t>
  </si>
  <si>
    <t>RG</t>
  </si>
  <si>
    <t>OG</t>
  </si>
  <si>
    <t>SS</t>
  </si>
  <si>
    <t>OR</t>
  </si>
  <si>
    <t>VS</t>
  </si>
  <si>
    <t>NU</t>
  </si>
  <si>
    <t>CA</t>
  </si>
  <si>
    <t>TO</t>
  </si>
  <si>
    <t>CN</t>
  </si>
  <si>
    <t>VB</t>
  </si>
  <si>
    <t>AL</t>
  </si>
  <si>
    <t>BI</t>
  </si>
  <si>
    <t>NO</t>
  </si>
  <si>
    <t>VC</t>
  </si>
  <si>
    <t>AT</t>
  </si>
  <si>
    <t>TE</t>
  </si>
  <si>
    <t>CH</t>
  </si>
  <si>
    <t>PE</t>
  </si>
  <si>
    <t>Ed. vari relativi sc. Infanzia primaria e sec. I grado</t>
  </si>
  <si>
    <t>Primaria , infanzia e secondaria</t>
  </si>
  <si>
    <t>Primaria e infanzia varie scuole</t>
  </si>
  <si>
    <t>Ist. Alberghiero Di Poppa di Teramo</t>
  </si>
  <si>
    <t>Primaria e infanzia Noè Lucidi</t>
  </si>
  <si>
    <t>Infanzia primaria Don Milani</t>
  </si>
  <si>
    <t>PZ</t>
  </si>
  <si>
    <t>MT</t>
  </si>
  <si>
    <t>Ist. Comprensivo Racioppi</t>
  </si>
  <si>
    <t xml:space="preserve">Ist. istr. superiore "Nicola Miraglia" Lauria </t>
  </si>
  <si>
    <t>TABELLA 6</t>
  </si>
  <si>
    <t>Provincia di Piacenza</t>
  </si>
  <si>
    <t>PC</t>
  </si>
  <si>
    <t xml:space="preserve">ITA Raineri-Marcora di PC </t>
  </si>
  <si>
    <t>intervento bonifica amiantoe rispristino copertura</t>
  </si>
  <si>
    <t>Bettola</t>
  </si>
  <si>
    <t xml:space="preserve">S. sec. Enrico Fermi </t>
  </si>
  <si>
    <t>Farini</t>
  </si>
  <si>
    <t xml:space="preserve">primaria Abruzzi </t>
  </si>
  <si>
    <t>Monticelli d'Ongina</t>
  </si>
  <si>
    <t>Ferriere</t>
  </si>
  <si>
    <t>scuola infanzia Inzanmi8</t>
  </si>
  <si>
    <t>scuola primaria</t>
  </si>
  <si>
    <t>Gragnano Trebienze</t>
  </si>
  <si>
    <t>primaria Galilei</t>
  </si>
  <si>
    <t>secondaria</t>
  </si>
  <si>
    <t>materna</t>
  </si>
  <si>
    <t>Lugagnano Val d'Arda</t>
  </si>
  <si>
    <t>secondaria Virgilio</t>
  </si>
  <si>
    <t>Pecorara</t>
  </si>
  <si>
    <t>primaria</t>
  </si>
  <si>
    <t>comune di Conte dell'Olio</t>
  </si>
  <si>
    <t>comune di Pontenure</t>
  </si>
  <si>
    <t>Pianmello Val Tidone</t>
  </si>
  <si>
    <t>Borgonovo Val Tidone</t>
  </si>
  <si>
    <t>scuola secondaria</t>
  </si>
  <si>
    <t>Bobbio</t>
  </si>
  <si>
    <t>elementare</t>
  </si>
  <si>
    <t>elementare Piramidani</t>
  </si>
  <si>
    <t>Comune Cortemaggiore</t>
  </si>
  <si>
    <t>media Pallavicino</t>
  </si>
  <si>
    <t>elementare Gandolfi</t>
  </si>
  <si>
    <t>Villanova sull'Arda</t>
  </si>
  <si>
    <t>Caorso</t>
  </si>
  <si>
    <t>media Buonarroti</t>
  </si>
  <si>
    <t>PR</t>
  </si>
  <si>
    <t>Provincia di Parma</t>
  </si>
  <si>
    <t>ITC Rondani ed ITC Melloni</t>
  </si>
  <si>
    <t>manutenzione staraordinaria, servizi igienici e serramenti</t>
  </si>
  <si>
    <t>primaria Einaudi - sec. Toscanini primo stralcio</t>
  </si>
  <si>
    <t>rimozione amianto, incremento rimozione termica copertura</t>
  </si>
  <si>
    <t>Fidenza</t>
  </si>
  <si>
    <t>Comune di Parma</t>
  </si>
  <si>
    <t>TABELLA 7</t>
  </si>
  <si>
    <t>TABELLA 9</t>
  </si>
  <si>
    <t>TABELLA 10</t>
  </si>
  <si>
    <t>TABELLA 11</t>
  </si>
  <si>
    <t>TABELLA 12</t>
  </si>
  <si>
    <t>TABELLA 13</t>
  </si>
  <si>
    <t>TABELLA 14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</si>
  <si>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                        SICILIA 16.000.000,00</t>
    </r>
  </si>
  <si>
    <t>TABELLA 15</t>
  </si>
  <si>
    <t>TABELLA 16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</si>
  <si>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UMBRIA 2.500.000,00</t>
    </r>
  </si>
  <si>
    <t>Primaria Collodi e Ongaro</t>
  </si>
  <si>
    <t>completamento e adeguanto antincendio CPI</t>
  </si>
  <si>
    <t>Neviano degli Arduini</t>
  </si>
  <si>
    <t>Polo scuola primaria</t>
  </si>
  <si>
    <t>miglioramento sismico e statico: rinforzo travi e pilastri</t>
  </si>
  <si>
    <t>Mezzani</t>
  </si>
  <si>
    <t>primaria UNICEF e palestra</t>
  </si>
  <si>
    <t>messa a norma, rifacimento copertura, eliminazione amianto</t>
  </si>
  <si>
    <t>Salsomaggiore Terme</t>
  </si>
  <si>
    <t>primaria Romagnosi</t>
  </si>
  <si>
    <t>smaltimento amianto</t>
  </si>
  <si>
    <t>Sorbolo</t>
  </si>
  <si>
    <t>primaria Boni e media da Vinci</t>
  </si>
  <si>
    <t>messa a norma, porte sicurezza, impianto elettrico</t>
  </si>
  <si>
    <t>Felino</t>
  </si>
  <si>
    <t>media Solari e palestra</t>
  </si>
  <si>
    <t xml:space="preserve">miglioramento sismico </t>
  </si>
  <si>
    <t>RE</t>
  </si>
  <si>
    <t>Provincia di Reggio Emilia</t>
  </si>
  <si>
    <t>"Motti", "Zanelli" e "Nobili" Di Re, IPT Di Cast. Monti</t>
  </si>
  <si>
    <t>Luzzara</t>
  </si>
  <si>
    <t>infanzia di Villarotta</t>
  </si>
  <si>
    <t>Boretto</t>
  </si>
  <si>
    <t>primaria Alberici</t>
  </si>
  <si>
    <t>manutenzione straordinaria, rimozione amianto</t>
  </si>
  <si>
    <t>Castelnovo Monti</t>
  </si>
  <si>
    <t>infanzia, primaria, media - varie sedi</t>
  </si>
  <si>
    <t>Collagna</t>
  </si>
  <si>
    <t>infanzia e primaria Pulsoni</t>
  </si>
  <si>
    <t>consolidamento post-sisma</t>
  </si>
  <si>
    <t>Bagnolo in p.</t>
  </si>
  <si>
    <t>primaria Pascoli</t>
  </si>
  <si>
    <t>Albinea</t>
  </si>
  <si>
    <t>primaria Pezzani</t>
  </si>
  <si>
    <t>Cadenbosco di s.</t>
  </si>
  <si>
    <t>media Pascoli</t>
  </si>
  <si>
    <t>Castellarano</t>
  </si>
  <si>
    <t>primaria di Roteglia</t>
  </si>
  <si>
    <t>Comune Reggio Emilia</t>
  </si>
  <si>
    <t>Scandiano</t>
  </si>
  <si>
    <t>media Boiardo</t>
  </si>
  <si>
    <t>primaria Frank</t>
  </si>
  <si>
    <t>Rio Saliceto</t>
  </si>
  <si>
    <t>San Martino in R.</t>
  </si>
  <si>
    <t>primaria De Amicis</t>
  </si>
  <si>
    <t>Vezzano</t>
  </si>
  <si>
    <t>primaria Fornaciari</t>
  </si>
  <si>
    <t>manutenzione straordinaria e adeguamento sismico</t>
  </si>
  <si>
    <t>Vaiso</t>
  </si>
  <si>
    <t>scuola infanzia R. Hood</t>
  </si>
  <si>
    <t>MO</t>
  </si>
  <si>
    <t>Provincia di Modena</t>
  </si>
  <si>
    <t>ITC Barozzi</t>
  </si>
  <si>
    <t>completamento e messa in sicurezza</t>
  </si>
  <si>
    <t>Castelvetro</t>
  </si>
  <si>
    <t>materna di Sovignano "Amici"</t>
  </si>
  <si>
    <t xml:space="preserve">sostituzione pavimentazione in linoleum </t>
  </si>
  <si>
    <t xml:space="preserve">Ed. scolastico Don Giulio Testa in Via Machiavelli - </t>
  </si>
  <si>
    <t>messa in sicurezza e ristrutturazione (sostituzione pavimentazione, illuminazione struttura di protezione delle scariche atmosferiche, revisione, impanto antincendio e riscaldamento)</t>
  </si>
  <si>
    <t>LC Fascitelli -</t>
  </si>
  <si>
    <t xml:space="preserve"> manutenzione straord. Mjessa in sicurezza per CPI</t>
  </si>
  <si>
    <t xml:space="preserve">Sc. Sec. 1° grado Ciccaglione - </t>
  </si>
  <si>
    <t>adeguamento norme sicurezza antincendio</t>
  </si>
  <si>
    <t xml:space="preserve">Sc. Elem. E media Via Santa Maria - </t>
  </si>
  <si>
    <t>adeguamento normativa per CPI</t>
  </si>
  <si>
    <t>ed. scolastico Amodio Ricciardi (elem e media) -</t>
  </si>
  <si>
    <t xml:space="preserve"> rifacimento e adeguament impianto elettrico</t>
  </si>
  <si>
    <t xml:space="preserve">Edificio scolastico Via Calvario (primaria e materna) - </t>
  </si>
  <si>
    <t>adeguamento normativa sicurezza per CPI</t>
  </si>
  <si>
    <t xml:space="preserve">IPIA ViaSan Giovanni - </t>
  </si>
  <si>
    <t>adeguamento normativa di sicurezza per CPI</t>
  </si>
  <si>
    <t xml:space="preserve">Polo scolastico Notte - </t>
  </si>
  <si>
    <t xml:space="preserve">adeguamento e messa norma impianti biblioteca e laboratori - abbattimento barriere architettoniche </t>
  </si>
  <si>
    <t xml:space="preserve">Sc. Elem. E media Barone - </t>
  </si>
  <si>
    <t>Messa a norma impianto prevenzione incendi</t>
  </si>
  <si>
    <t>Scuola media Scarano -</t>
  </si>
  <si>
    <t>Ristrutturazione e messa in sicurezza prevenzione incendi</t>
  </si>
  <si>
    <t xml:space="preserve">Sc. Mat. E elem. Via Rio Vivo, scuola mat. Via Volturno, Scuola Mat. Via Cina, Sc. Mat. Via Stati Uniti, Sc. Mat. E asilo nido di Via Montecarlo - </t>
  </si>
  <si>
    <t>adeguamento normativo per certificazione antincendio</t>
  </si>
  <si>
    <t>rimozione amianto, instrallazione fotovoltaico e sostituzione infissi</t>
  </si>
  <si>
    <t>eliminazione amianto e rifacimento copertura</t>
  </si>
  <si>
    <t>salvaguardia salubrità ambienti e ottenimento CPI</t>
  </si>
  <si>
    <t xml:space="preserve">Ed. scol sc. Elem e media di Via Gen. D'Amico - </t>
  </si>
  <si>
    <t>ristrutturazione e messa in sicurezza e adeguamento</t>
  </si>
  <si>
    <r>
      <t>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MOLISE 2.000.000,00</t>
    </r>
  </si>
  <si>
    <t xml:space="preserve">Istituto Olivetti Ivrea Colle Bellavista - </t>
  </si>
  <si>
    <t xml:space="preserve">IC Canale Viale del Pesco, 6 - </t>
  </si>
  <si>
    <t>Adeguamento normativa antisismica antincendo, barriere architettoniche, rendimento energetico, bonifica amianto, riqualificazione elementi non strutturali</t>
  </si>
  <si>
    <t>IIS Gobetti-Marchesini Casale, succursale Via Rovigo, 19 Torino -</t>
  </si>
  <si>
    <t xml:space="preserve"> Messa in sicurezza e vari</t>
  </si>
  <si>
    <t xml:space="preserve">Sc. Infanzia Rossi Via Montebello, 54 - </t>
  </si>
  <si>
    <t>Manutenzione straordinaria, tetto.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</si>
  <si>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PIEMONTE  9.000.000,00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</si>
  <si>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SARDEGNA 5.000.000,00</t>
    </r>
  </si>
  <si>
    <t>Sc. dell'infanzia, primaria e secondaria di I° grado</t>
  </si>
  <si>
    <t xml:space="preserve">Sc. Primaria P.zza Valsesia - </t>
  </si>
  <si>
    <t>Sc. Sec. di 1° gr. Via C. Alvaro -</t>
  </si>
  <si>
    <t xml:space="preserve">Ist. Comp. C. da Melia - </t>
  </si>
  <si>
    <t>LC P.Galluppi Via A. de Gasperi -</t>
  </si>
  <si>
    <t xml:space="preserve">Sc. Primaria e dell'infanzia Loc. Pratora - </t>
  </si>
  <si>
    <t xml:space="preserve">Sc. Inf. e primaria Via Martelli -  </t>
  </si>
  <si>
    <t xml:space="preserve">Sc. Pr. e inf. Via del Signore -   </t>
  </si>
  <si>
    <t xml:space="preserve">Sc. Sec. 1° gr. e infanzia Largo Scirea -   </t>
  </si>
  <si>
    <t xml:space="preserve">Sc. Elemen. Chiorio - Via Vittorio Emanuele II -  </t>
  </si>
  <si>
    <t xml:space="preserve">Sc. Sec. 1° grado Via Serrone -  </t>
  </si>
  <si>
    <t xml:space="preserve">Sc. Media Anile Via Marcello Salomone - </t>
  </si>
  <si>
    <t>Sc. Sec. 1° grado Don Bosco - Viale della Libertà -</t>
  </si>
  <si>
    <t xml:space="preserve">Sc. Primaria Via A. de Gasperi - </t>
  </si>
  <si>
    <t xml:space="preserve">Sc. pr. e sec. 1° grado Via Maisano -    </t>
  </si>
  <si>
    <t>Sc. Sec. 1° gr. Via del Mulino -</t>
  </si>
  <si>
    <t xml:space="preserve">Sc. Pr. Via Vigna del Principe - </t>
  </si>
  <si>
    <t xml:space="preserve">Sc. Primaria Via Pasubbio, 16 </t>
  </si>
  <si>
    <t xml:space="preserve">Sc. Inf. e primaria Via M. Montessori, 26 -  </t>
  </si>
  <si>
    <t>Scuola primaria e scuola secondaria I grado</t>
  </si>
  <si>
    <t>Scuole elementari centrali via Mons. Virgilio</t>
  </si>
  <si>
    <t>Scuola dell'infanzia e scuola primaria di via Grazia Deledda</t>
  </si>
  <si>
    <t>Scuola secondaria di I grado e succursale ex CRES; Scuola primaria Azuni; Scuola primaria Santa Maria; Scuola dell'infanzia di via Tiziano; Scuola dell'infanzia Cappuccini; Scuola dell'infanzia Sant'Anna</t>
  </si>
  <si>
    <t>Scuola secondaria di I grado e annessa palestra via Pixinortu-via Garau</t>
  </si>
  <si>
    <t>Unico edificio comprendente scuola dell'infanzia, scuola primaria e scuola secondaria di I grado</t>
  </si>
  <si>
    <t>Scuola primaria di via Dante</t>
  </si>
  <si>
    <t>Scuola secondaria di via Scuole</t>
  </si>
  <si>
    <t>Scuola primaria e scuola secondaria di I grado di via Curcuri</t>
  </si>
  <si>
    <r>
      <t xml:space="preserve">         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TOSCANA 10.000.000,00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</si>
  <si>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VALLE D'AOSTA 1.000.000,00</t>
    </r>
  </si>
  <si>
    <t>TABELLA 17</t>
  </si>
  <si>
    <t>TABELLA 18</t>
  </si>
  <si>
    <r>
      <t xml:space="preserve">  RIPARTIZIONE AI SENSI DELLA TABELLA 1 ALLEGATA AL d.l. n. 69 del 2013 (art. 18, comma 8-</t>
    </r>
    <r>
      <rPr>
        <i/>
        <sz val="10"/>
        <rFont val="Arial"/>
        <family val="2"/>
      </rPr>
      <t>quater</t>
    </r>
    <r>
      <rPr>
        <sz val="10"/>
        <rFont val="Arial"/>
        <family val="0"/>
      </rPr>
      <t>)                                                                                                                       VENETO 10.000.000,00</t>
    </r>
  </si>
  <si>
    <t>primaria De Amicis, primaria di Verica, plesso di Budria, primaria da Vinci</t>
  </si>
  <si>
    <t>Pieve Pelago</t>
  </si>
  <si>
    <t>primaria Ferrari e media Pedrazzoli</t>
  </si>
  <si>
    <t>sistemazione scala antincendio, eliminazione barriere architettoniche, messa in sicurezza</t>
  </si>
  <si>
    <t>Rio Lunato</t>
  </si>
  <si>
    <t>primaria e infanzia San Giuseppe</t>
  </si>
  <si>
    <t>secondo stralciuo ristrutturazione fabbricato per trasferimento scuole</t>
  </si>
  <si>
    <t>Sassuolo</t>
  </si>
  <si>
    <t>media da Vinci</t>
  </si>
  <si>
    <t>sostituzione serramenti esterni</t>
  </si>
  <si>
    <t>Savignano sul Panaro</t>
  </si>
  <si>
    <t>infanzia Verdi</t>
  </si>
  <si>
    <t>scala sicurezza</t>
  </si>
  <si>
    <t>Spilamberto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</si>
</sst>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20" fontId="0" fillId="0" borderId="1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17" applyBorder="1">
      <alignment horizontal="center" vertical="center" wrapText="1"/>
      <protection/>
    </xf>
    <xf numFmtId="0" fontId="0" fillId="0" borderId="1" xfId="17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top" wrapText="1"/>
      <protection/>
    </xf>
    <xf numFmtId="4" fontId="2" fillId="0" borderId="1" xfId="17" applyNumberFormat="1" applyFont="1" applyBorder="1" applyAlignment="1">
      <alignment horizontal="center" vertical="top" wrapText="1"/>
      <protection/>
    </xf>
    <xf numFmtId="0" fontId="6" fillId="0" borderId="1" xfId="17" applyFont="1" applyBorder="1" applyAlignment="1">
      <alignment horizontal="center" vertical="top" wrapText="1"/>
      <protection/>
    </xf>
    <xf numFmtId="0" fontId="4" fillId="0" borderId="1" xfId="17" applyFont="1" applyBorder="1">
      <alignment horizontal="center" vertical="center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left" vertical="top" wrapText="1"/>
      <protection/>
    </xf>
    <xf numFmtId="4" fontId="1" fillId="0" borderId="1" xfId="17" applyNumberFormat="1" applyFont="1" applyBorder="1" applyAlignment="1">
      <alignment horizontal="right" vertical="top" wrapText="1"/>
      <protection/>
    </xf>
    <xf numFmtId="0" fontId="2" fillId="0" borderId="1" xfId="17" applyFont="1" applyBorder="1" applyAlignment="1">
      <alignment horizontal="right" wrapText="1"/>
      <protection/>
    </xf>
    <xf numFmtId="4" fontId="2" fillId="0" borderId="1" xfId="17" applyNumberFormat="1" applyFont="1" applyBorder="1" applyAlignment="1">
      <alignment horizontal="right" wrapText="1"/>
      <protection/>
    </xf>
    <xf numFmtId="0" fontId="0" fillId="0" borderId="0" xfId="17" applyBorder="1">
      <alignment horizontal="center" vertical="center" wrapText="1"/>
      <protection/>
    </xf>
    <xf numFmtId="0" fontId="0" fillId="0" borderId="0" xfId="17" applyBorder="1" applyAlignment="1">
      <alignment horizontal="center" vertical="center" wrapText="1"/>
      <protection/>
    </xf>
    <xf numFmtId="0" fontId="2" fillId="0" borderId="0" xfId="17" applyFont="1" applyBorder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17" applyFont="1" applyFill="1" applyBorder="1" applyAlignment="1">
      <alignment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17" applyFont="1" applyBorder="1" applyAlignment="1">
      <alignment horizontal="center" vertical="center" wrapText="1"/>
      <protection/>
    </xf>
    <xf numFmtId="0" fontId="0" fillId="0" borderId="0" xfId="17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5" sqref="D5"/>
    </sheetView>
  </sheetViews>
  <sheetFormatPr defaultColWidth="9.140625" defaultRowHeight="12.75"/>
  <cols>
    <col min="1" max="1" width="7.28125" style="18" customWidth="1"/>
    <col min="2" max="2" width="25.421875" style="18" customWidth="1"/>
    <col min="3" max="3" width="9.140625" style="18" customWidth="1"/>
    <col min="4" max="4" width="42.140625" style="18" customWidth="1"/>
    <col min="5" max="5" width="23.57421875" style="18" customWidth="1"/>
    <col min="6" max="6" width="16.421875" style="18" customWidth="1"/>
    <col min="7" max="16384" width="9.140625" style="18" customWidth="1"/>
  </cols>
  <sheetData>
    <row r="1" s="22" customFormat="1" ht="12.75">
      <c r="F1" s="85" t="s">
        <v>502</v>
      </c>
    </row>
    <row r="2" spans="2:6" s="22" customFormat="1" ht="64.5" customHeight="1">
      <c r="B2" s="96" t="s">
        <v>503</v>
      </c>
      <c r="C2" s="96"/>
      <c r="D2" s="96"/>
      <c r="E2" s="96"/>
      <c r="F2" s="96"/>
    </row>
    <row r="3" spans="2:6" s="13" customFormat="1" ht="31.5">
      <c r="B3" s="29" t="s">
        <v>189</v>
      </c>
      <c r="C3" s="29" t="s">
        <v>1475</v>
      </c>
      <c r="D3" s="30" t="s">
        <v>190</v>
      </c>
      <c r="E3" s="30" t="s">
        <v>198</v>
      </c>
      <c r="F3" s="41" t="s">
        <v>240</v>
      </c>
    </row>
    <row r="4" spans="1:6" s="13" customFormat="1" ht="31.5">
      <c r="A4" s="25">
        <v>1</v>
      </c>
      <c r="B4" s="31" t="s">
        <v>929</v>
      </c>
      <c r="C4" s="32" t="s">
        <v>1523</v>
      </c>
      <c r="D4" s="31" t="s">
        <v>1526</v>
      </c>
      <c r="E4" s="31" t="s">
        <v>864</v>
      </c>
      <c r="F4" s="38">
        <v>195000</v>
      </c>
    </row>
    <row r="5" spans="1:6" s="13" customFormat="1" ht="31.5">
      <c r="A5" s="25">
        <f aca="true" t="shared" si="0" ref="A5:A10">A4+1</f>
        <v>2</v>
      </c>
      <c r="B5" s="31" t="s">
        <v>930</v>
      </c>
      <c r="C5" s="32" t="s">
        <v>1524</v>
      </c>
      <c r="D5" s="31" t="s">
        <v>1684</v>
      </c>
      <c r="E5" s="31" t="s">
        <v>864</v>
      </c>
      <c r="F5" s="38">
        <v>1310000</v>
      </c>
    </row>
    <row r="6" spans="1:6" s="13" customFormat="1" ht="15.75">
      <c r="A6" s="25">
        <f t="shared" si="0"/>
        <v>3</v>
      </c>
      <c r="B6" s="31" t="s">
        <v>931</v>
      </c>
      <c r="C6" s="32" t="s">
        <v>1523</v>
      </c>
      <c r="D6" s="31" t="s">
        <v>1527</v>
      </c>
      <c r="E6" s="31" t="s">
        <v>864</v>
      </c>
      <c r="F6" s="38">
        <v>272523</v>
      </c>
    </row>
    <row r="7" spans="1:6" s="13" customFormat="1" ht="15.75">
      <c r="A7" s="25">
        <f t="shared" si="0"/>
        <v>4</v>
      </c>
      <c r="B7" s="31" t="s">
        <v>932</v>
      </c>
      <c r="C7" s="32" t="s">
        <v>1525</v>
      </c>
      <c r="D7" s="31" t="s">
        <v>1528</v>
      </c>
      <c r="E7" s="31" t="s">
        <v>864</v>
      </c>
      <c r="F7" s="38">
        <v>210000</v>
      </c>
    </row>
    <row r="8" spans="1:6" s="13" customFormat="1" ht="15.75">
      <c r="A8" s="25">
        <f t="shared" si="0"/>
        <v>5</v>
      </c>
      <c r="B8" s="31" t="s">
        <v>933</v>
      </c>
      <c r="C8" s="32" t="s">
        <v>1523</v>
      </c>
      <c r="D8" s="17" t="s">
        <v>1529</v>
      </c>
      <c r="E8" s="31" t="s">
        <v>864</v>
      </c>
      <c r="F8" s="38">
        <v>1050000</v>
      </c>
    </row>
    <row r="9" spans="1:6" s="13" customFormat="1" ht="15.75">
      <c r="A9" s="25">
        <f t="shared" si="0"/>
        <v>6</v>
      </c>
      <c r="B9" s="31" t="s">
        <v>929</v>
      </c>
      <c r="C9" s="32" t="s">
        <v>1523</v>
      </c>
      <c r="D9" s="31" t="s">
        <v>1530</v>
      </c>
      <c r="E9" s="31" t="s">
        <v>864</v>
      </c>
      <c r="F9" s="38">
        <v>337318</v>
      </c>
    </row>
    <row r="10" spans="1:6" s="13" customFormat="1" ht="15.75">
      <c r="A10" s="25">
        <f t="shared" si="0"/>
        <v>7</v>
      </c>
      <c r="B10" s="31" t="s">
        <v>934</v>
      </c>
      <c r="C10" s="32" t="s">
        <v>1523</v>
      </c>
      <c r="D10" s="31" t="s">
        <v>1531</v>
      </c>
      <c r="E10" s="31" t="s">
        <v>864</v>
      </c>
      <c r="F10" s="38">
        <v>625159</v>
      </c>
    </row>
    <row r="11" spans="4:6" s="13" customFormat="1" ht="12.75">
      <c r="D11" s="95" t="s">
        <v>1429</v>
      </c>
      <c r="E11" s="25"/>
      <c r="F11" s="40">
        <f>SUM(F4:F10)</f>
        <v>4000000</v>
      </c>
    </row>
  </sheetData>
  <mergeCells count="1">
    <mergeCell ref="B2:F2"/>
  </mergeCells>
  <printOptions/>
  <pageMargins left="1.17" right="0.3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7">
      <selection activeCell="D18" sqref="D18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14.00390625" style="18" customWidth="1"/>
    <col min="4" max="4" width="35.140625" style="0" customWidth="1"/>
    <col min="5" max="5" width="30.8515625" style="0" customWidth="1"/>
    <col min="6" max="6" width="20.140625" style="0" customWidth="1"/>
  </cols>
  <sheetData>
    <row r="1" spans="3:6" s="15" customFormat="1" ht="23.25" customHeight="1">
      <c r="C1" s="22"/>
      <c r="F1" s="48" t="s">
        <v>1581</v>
      </c>
    </row>
    <row r="2" spans="2:6" s="15" customFormat="1" ht="42" customHeight="1">
      <c r="B2" s="101" t="s">
        <v>194</v>
      </c>
      <c r="C2" s="101"/>
      <c r="D2" s="101"/>
      <c r="E2" s="101"/>
      <c r="F2" s="101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198</v>
      </c>
      <c r="F3" s="34" t="s">
        <v>1430</v>
      </c>
    </row>
    <row r="4" spans="1:6" s="10" customFormat="1" ht="47.25">
      <c r="A4" s="1">
        <v>1</v>
      </c>
      <c r="B4" s="12" t="s">
        <v>165</v>
      </c>
      <c r="C4" s="20" t="s">
        <v>166</v>
      </c>
      <c r="D4" s="19" t="s">
        <v>184</v>
      </c>
      <c r="E4" s="19" t="s">
        <v>639</v>
      </c>
      <c r="F4" s="4">
        <v>208000</v>
      </c>
    </row>
    <row r="5" spans="1:6" s="10" customFormat="1" ht="47.25">
      <c r="A5" s="1">
        <f>A4+1</f>
        <v>2</v>
      </c>
      <c r="B5" s="12" t="s">
        <v>1241</v>
      </c>
      <c r="C5" s="20" t="s">
        <v>167</v>
      </c>
      <c r="D5" s="19" t="s">
        <v>183</v>
      </c>
      <c r="E5" s="19" t="s">
        <v>639</v>
      </c>
      <c r="F5" s="4">
        <v>175000</v>
      </c>
    </row>
    <row r="6" spans="1:6" s="10" customFormat="1" ht="47.25">
      <c r="A6" s="1">
        <f aca="true" t="shared" si="0" ref="A6:A20">A5+1</f>
        <v>3</v>
      </c>
      <c r="B6" s="12" t="s">
        <v>1242</v>
      </c>
      <c r="C6" s="20" t="s">
        <v>167</v>
      </c>
      <c r="D6" s="19" t="s">
        <v>182</v>
      </c>
      <c r="E6" s="19" t="s">
        <v>639</v>
      </c>
      <c r="F6" s="4">
        <v>600000</v>
      </c>
    </row>
    <row r="7" spans="1:6" s="10" customFormat="1" ht="47.25">
      <c r="A7" s="1">
        <f t="shared" si="0"/>
        <v>4</v>
      </c>
      <c r="B7" s="12" t="s">
        <v>1243</v>
      </c>
      <c r="C7" s="20" t="s">
        <v>168</v>
      </c>
      <c r="D7" s="19" t="s">
        <v>181</v>
      </c>
      <c r="E7" s="19" t="s">
        <v>639</v>
      </c>
      <c r="F7" s="4">
        <v>465093</v>
      </c>
    </row>
    <row r="8" spans="1:6" s="10" customFormat="1" ht="47.25">
      <c r="A8" s="1">
        <f t="shared" si="0"/>
        <v>5</v>
      </c>
      <c r="B8" s="12" t="s">
        <v>1244</v>
      </c>
      <c r="C8" s="20" t="s">
        <v>169</v>
      </c>
      <c r="D8" s="19" t="s">
        <v>180</v>
      </c>
      <c r="E8" s="19" t="s">
        <v>639</v>
      </c>
      <c r="F8" s="4">
        <v>425931</v>
      </c>
    </row>
    <row r="9" spans="1:6" s="10" customFormat="1" ht="21" customHeight="1">
      <c r="A9" s="1">
        <f t="shared" si="0"/>
        <v>6</v>
      </c>
      <c r="B9" s="12" t="s">
        <v>1245</v>
      </c>
      <c r="C9" s="20" t="s">
        <v>169</v>
      </c>
      <c r="D9" s="19" t="s">
        <v>179</v>
      </c>
      <c r="E9" s="19" t="s">
        <v>639</v>
      </c>
      <c r="F9" s="4">
        <v>220000</v>
      </c>
    </row>
    <row r="10" spans="1:6" s="10" customFormat="1" ht="47.25">
      <c r="A10" s="1">
        <f t="shared" si="0"/>
        <v>7</v>
      </c>
      <c r="B10" s="12" t="s">
        <v>1246</v>
      </c>
      <c r="C10" s="20" t="s">
        <v>170</v>
      </c>
      <c r="D10" s="19" t="s">
        <v>178</v>
      </c>
      <c r="E10" s="19" t="s">
        <v>639</v>
      </c>
      <c r="F10" s="4">
        <v>110164</v>
      </c>
    </row>
    <row r="11" spans="1:6" s="10" customFormat="1" ht="47.25">
      <c r="A11" s="1">
        <f t="shared" si="0"/>
        <v>8</v>
      </c>
      <c r="B11" s="12" t="s">
        <v>1247</v>
      </c>
      <c r="C11" s="20" t="s">
        <v>169</v>
      </c>
      <c r="D11" s="19" t="s">
        <v>177</v>
      </c>
      <c r="E11" s="19" t="s">
        <v>639</v>
      </c>
      <c r="F11" s="4">
        <v>98747</v>
      </c>
    </row>
    <row r="12" spans="1:6" s="10" customFormat="1" ht="18" customHeight="1">
      <c r="A12" s="1">
        <f t="shared" si="0"/>
        <v>9</v>
      </c>
      <c r="B12" s="12" t="s">
        <v>1248</v>
      </c>
      <c r="C12" s="20" t="s">
        <v>168</v>
      </c>
      <c r="D12" s="19" t="s">
        <v>176</v>
      </c>
      <c r="E12" s="19" t="s">
        <v>639</v>
      </c>
      <c r="F12" s="4">
        <v>94001</v>
      </c>
    </row>
    <row r="13" spans="1:6" s="10" customFormat="1" ht="47.25">
      <c r="A13" s="1">
        <f t="shared" si="0"/>
        <v>10</v>
      </c>
      <c r="B13" s="12" t="s">
        <v>1249</v>
      </c>
      <c r="C13" s="20" t="s">
        <v>170</v>
      </c>
      <c r="D13" s="19" t="s">
        <v>175</v>
      </c>
      <c r="E13" s="19" t="s">
        <v>639</v>
      </c>
      <c r="F13" s="4">
        <v>26216</v>
      </c>
    </row>
    <row r="14" spans="1:6" s="10" customFormat="1" ht="47.25">
      <c r="A14" s="1">
        <f t="shared" si="0"/>
        <v>11</v>
      </c>
      <c r="B14" s="12" t="s">
        <v>1250</v>
      </c>
      <c r="C14" s="20" t="s">
        <v>170</v>
      </c>
      <c r="D14" s="19" t="s">
        <v>185</v>
      </c>
      <c r="E14" s="19" t="s">
        <v>639</v>
      </c>
      <c r="F14" s="4">
        <v>291432</v>
      </c>
    </row>
    <row r="15" spans="1:6" s="10" customFormat="1" ht="47.25">
      <c r="A15" s="1">
        <f t="shared" si="0"/>
        <v>12</v>
      </c>
      <c r="B15" s="12" t="s">
        <v>1251</v>
      </c>
      <c r="C15" s="20" t="s">
        <v>170</v>
      </c>
      <c r="D15" s="19" t="s">
        <v>174</v>
      </c>
      <c r="E15" s="19" t="s">
        <v>639</v>
      </c>
      <c r="F15" s="4">
        <v>21000</v>
      </c>
    </row>
    <row r="16" spans="1:6" s="10" customFormat="1" ht="47.25">
      <c r="A16" s="1">
        <f t="shared" si="0"/>
        <v>13</v>
      </c>
      <c r="B16" s="12" t="s">
        <v>1252</v>
      </c>
      <c r="C16" s="20" t="s">
        <v>168</v>
      </c>
      <c r="D16" s="19" t="s">
        <v>173</v>
      </c>
      <c r="E16" s="19" t="s">
        <v>639</v>
      </c>
      <c r="F16" s="4">
        <v>37831</v>
      </c>
    </row>
    <row r="17" spans="1:6" s="10" customFormat="1" ht="47.25">
      <c r="A17" s="1">
        <f t="shared" si="0"/>
        <v>14</v>
      </c>
      <c r="B17" s="12" t="s">
        <v>1253</v>
      </c>
      <c r="C17" s="20" t="s">
        <v>166</v>
      </c>
      <c r="D17" s="19" t="s">
        <v>172</v>
      </c>
      <c r="E17" s="19" t="s">
        <v>639</v>
      </c>
      <c r="F17" s="4">
        <v>75000</v>
      </c>
    </row>
    <row r="18" spans="1:6" s="10" customFormat="1" ht="47.25">
      <c r="A18" s="1">
        <f t="shared" si="0"/>
        <v>15</v>
      </c>
      <c r="B18" s="12" t="s">
        <v>1254</v>
      </c>
      <c r="C18" s="20" t="s">
        <v>167</v>
      </c>
      <c r="D18" s="19" t="s">
        <v>729</v>
      </c>
      <c r="E18" s="19" t="s">
        <v>639</v>
      </c>
      <c r="F18" s="4">
        <v>130000</v>
      </c>
    </row>
    <row r="19" spans="1:6" s="10" customFormat="1" ht="47.25">
      <c r="A19" s="1">
        <f t="shared" si="0"/>
        <v>16</v>
      </c>
      <c r="B19" s="12" t="s">
        <v>1255</v>
      </c>
      <c r="C19" s="20" t="s">
        <v>167</v>
      </c>
      <c r="D19" s="19" t="s">
        <v>171</v>
      </c>
      <c r="E19" s="19" t="s">
        <v>639</v>
      </c>
      <c r="F19" s="4">
        <v>13166</v>
      </c>
    </row>
    <row r="20" spans="1:6" s="10" customFormat="1" ht="47.25">
      <c r="A20" s="1">
        <f t="shared" si="0"/>
        <v>17</v>
      </c>
      <c r="B20" s="12" t="s">
        <v>638</v>
      </c>
      <c r="C20" s="20" t="s">
        <v>167</v>
      </c>
      <c r="D20" s="19" t="s">
        <v>249</v>
      </c>
      <c r="E20" s="19" t="s">
        <v>639</v>
      </c>
      <c r="F20" s="4">
        <v>8419</v>
      </c>
    </row>
    <row r="21" spans="3:6" s="50" customFormat="1" ht="15.75">
      <c r="C21" s="51"/>
      <c r="E21" s="5" t="s">
        <v>1429</v>
      </c>
      <c r="F21" s="5">
        <f>SUM(F4:F20)</f>
        <v>3000000</v>
      </c>
    </row>
  </sheetData>
  <mergeCells count="1">
    <mergeCell ref="B2:F2"/>
  </mergeCells>
  <printOptions/>
  <pageMargins left="0.75" right="0.43" top="0.59" bottom="0.57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6.28125" style="18" customWidth="1"/>
    <col min="4" max="4" width="40.57421875" style="0" customWidth="1"/>
    <col min="5" max="5" width="46.57421875" style="0" customWidth="1"/>
    <col min="6" max="6" width="19.140625" style="0" customWidth="1"/>
  </cols>
  <sheetData>
    <row r="1" s="15" customFormat="1" ht="25.5" customHeight="1">
      <c r="F1" s="48" t="s">
        <v>1582</v>
      </c>
    </row>
    <row r="2" spans="2:6" s="15" customFormat="1" ht="54.75" customHeight="1">
      <c r="B2" s="101" t="s">
        <v>1674</v>
      </c>
      <c r="C2" s="101"/>
      <c r="D2" s="101"/>
      <c r="E2" s="101"/>
      <c r="F2" s="101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562</v>
      </c>
      <c r="F3" s="34" t="s">
        <v>1430</v>
      </c>
    </row>
    <row r="4" spans="1:6" s="10" customFormat="1" ht="15.75">
      <c r="A4" s="1">
        <v>1</v>
      </c>
      <c r="B4" s="12" t="s">
        <v>1256</v>
      </c>
      <c r="C4" s="20" t="s">
        <v>186</v>
      </c>
      <c r="D4" s="19" t="s">
        <v>659</v>
      </c>
      <c r="E4" s="19" t="s">
        <v>660</v>
      </c>
      <c r="F4" s="4">
        <v>50000</v>
      </c>
    </row>
    <row r="5" spans="1:6" s="10" customFormat="1" ht="31.5">
      <c r="A5" s="1">
        <f>A4+1</f>
        <v>2</v>
      </c>
      <c r="B5" s="12" t="s">
        <v>1256</v>
      </c>
      <c r="C5" s="20" t="s">
        <v>186</v>
      </c>
      <c r="D5" s="19" t="s">
        <v>661</v>
      </c>
      <c r="E5" s="19" t="s">
        <v>662</v>
      </c>
      <c r="F5" s="4">
        <v>50000</v>
      </c>
    </row>
    <row r="6" spans="1:6" s="10" customFormat="1" ht="31.5">
      <c r="A6" s="1">
        <f aca="true" t="shared" si="0" ref="A6:A20">A5+1</f>
        <v>3</v>
      </c>
      <c r="B6" s="12" t="s">
        <v>1256</v>
      </c>
      <c r="C6" s="20" t="s">
        <v>186</v>
      </c>
      <c r="D6" s="19" t="s">
        <v>663</v>
      </c>
      <c r="E6" s="19" t="s">
        <v>664</v>
      </c>
      <c r="F6" s="4">
        <v>50000</v>
      </c>
    </row>
    <row r="7" spans="1:6" s="10" customFormat="1" ht="31.5">
      <c r="A7" s="1">
        <f t="shared" si="0"/>
        <v>4</v>
      </c>
      <c r="B7" s="12" t="s">
        <v>1257</v>
      </c>
      <c r="C7" s="20" t="s">
        <v>187</v>
      </c>
      <c r="D7" s="19" t="s">
        <v>665</v>
      </c>
      <c r="E7" s="19" t="s">
        <v>666</v>
      </c>
      <c r="F7" s="4">
        <v>46000</v>
      </c>
    </row>
    <row r="8" spans="1:6" s="10" customFormat="1" ht="47.25">
      <c r="A8" s="1">
        <f t="shared" si="0"/>
        <v>5</v>
      </c>
      <c r="B8" s="12" t="s">
        <v>1258</v>
      </c>
      <c r="C8" s="20" t="s">
        <v>187</v>
      </c>
      <c r="D8" s="19" t="s">
        <v>188</v>
      </c>
      <c r="E8" s="19" t="s">
        <v>667</v>
      </c>
      <c r="F8" s="4">
        <v>53902.43</v>
      </c>
    </row>
    <row r="9" spans="1:6" s="10" customFormat="1" ht="31.5">
      <c r="A9" s="1">
        <f t="shared" si="0"/>
        <v>6</v>
      </c>
      <c r="B9" s="12" t="s">
        <v>1259</v>
      </c>
      <c r="C9" s="20" t="s">
        <v>187</v>
      </c>
      <c r="D9" s="19" t="s">
        <v>668</v>
      </c>
      <c r="E9" s="19" t="s">
        <v>669</v>
      </c>
      <c r="F9" s="4">
        <v>96000</v>
      </c>
    </row>
    <row r="10" spans="1:6" s="10" customFormat="1" ht="63">
      <c r="A10" s="1">
        <f t="shared" si="0"/>
        <v>7</v>
      </c>
      <c r="B10" s="12" t="s">
        <v>1260</v>
      </c>
      <c r="C10" s="20" t="s">
        <v>186</v>
      </c>
      <c r="D10" s="19" t="s">
        <v>1647</v>
      </c>
      <c r="E10" s="19" t="s">
        <v>1648</v>
      </c>
      <c r="F10" s="4">
        <v>140000</v>
      </c>
    </row>
    <row r="11" spans="1:6" s="10" customFormat="1" ht="15.75">
      <c r="A11" s="1">
        <f t="shared" si="0"/>
        <v>8</v>
      </c>
      <c r="B11" s="12" t="s">
        <v>1256</v>
      </c>
      <c r="C11" s="20" t="s">
        <v>186</v>
      </c>
      <c r="D11" s="19" t="s">
        <v>1649</v>
      </c>
      <c r="E11" s="19" t="s">
        <v>1650</v>
      </c>
      <c r="F11" s="4">
        <v>60000</v>
      </c>
    </row>
    <row r="12" spans="1:6" s="10" customFormat="1" ht="15.75">
      <c r="A12" s="1">
        <f t="shared" si="0"/>
        <v>9</v>
      </c>
      <c r="B12" s="12" t="s">
        <v>1261</v>
      </c>
      <c r="C12" s="20" t="s">
        <v>187</v>
      </c>
      <c r="D12" s="19" t="s">
        <v>1651</v>
      </c>
      <c r="E12" s="19" t="s">
        <v>1652</v>
      </c>
      <c r="F12" s="4">
        <v>60000</v>
      </c>
    </row>
    <row r="13" spans="1:6" s="10" customFormat="1" ht="15.75">
      <c r="A13" s="1">
        <f t="shared" si="0"/>
        <v>10</v>
      </c>
      <c r="B13" s="12" t="s">
        <v>1262</v>
      </c>
      <c r="C13" s="20" t="s">
        <v>187</v>
      </c>
      <c r="D13" s="19" t="s">
        <v>1653</v>
      </c>
      <c r="E13" s="19" t="s">
        <v>1654</v>
      </c>
      <c r="F13" s="4">
        <v>61000</v>
      </c>
    </row>
    <row r="14" spans="1:6" s="10" customFormat="1" ht="31.5">
      <c r="A14" s="1">
        <f t="shared" si="0"/>
        <v>11</v>
      </c>
      <c r="B14" s="12" t="s">
        <v>1263</v>
      </c>
      <c r="C14" s="20" t="s">
        <v>187</v>
      </c>
      <c r="D14" s="19" t="s">
        <v>1655</v>
      </c>
      <c r="E14" s="19" t="s">
        <v>1656</v>
      </c>
      <c r="F14" s="4">
        <v>80000</v>
      </c>
    </row>
    <row r="15" spans="1:6" s="10" customFormat="1" ht="31.5">
      <c r="A15" s="1">
        <f t="shared" si="0"/>
        <v>12</v>
      </c>
      <c r="B15" s="12" t="s">
        <v>1264</v>
      </c>
      <c r="C15" s="20" t="s">
        <v>187</v>
      </c>
      <c r="D15" s="19" t="s">
        <v>1657</v>
      </c>
      <c r="E15" s="19" t="s">
        <v>1658</v>
      </c>
      <c r="F15" s="4">
        <v>45000</v>
      </c>
    </row>
    <row r="16" spans="1:6" s="10" customFormat="1" ht="31.5">
      <c r="A16" s="1">
        <f t="shared" si="0"/>
        <v>13</v>
      </c>
      <c r="B16" s="12" t="s">
        <v>1265</v>
      </c>
      <c r="C16" s="20" t="s">
        <v>187</v>
      </c>
      <c r="D16" s="19" t="s">
        <v>1659</v>
      </c>
      <c r="E16" s="19" t="s">
        <v>1660</v>
      </c>
      <c r="F16" s="4">
        <v>300000</v>
      </c>
    </row>
    <row r="17" spans="1:6" s="10" customFormat="1" ht="31.5">
      <c r="A17" s="1">
        <f t="shared" si="0"/>
        <v>14</v>
      </c>
      <c r="B17" s="12" t="s">
        <v>1266</v>
      </c>
      <c r="C17" s="20" t="s">
        <v>186</v>
      </c>
      <c r="D17" s="19" t="s">
        <v>1661</v>
      </c>
      <c r="E17" s="19" t="s">
        <v>1662</v>
      </c>
      <c r="F17" s="4">
        <v>122000</v>
      </c>
    </row>
    <row r="18" spans="1:6" s="10" customFormat="1" ht="15.75">
      <c r="A18" s="1">
        <f t="shared" si="0"/>
        <v>15</v>
      </c>
      <c r="B18" s="12" t="s">
        <v>1267</v>
      </c>
      <c r="C18" s="20" t="s">
        <v>187</v>
      </c>
      <c r="D18" s="19" t="s">
        <v>1663</v>
      </c>
      <c r="E18" s="19" t="s">
        <v>1664</v>
      </c>
      <c r="F18" s="4">
        <v>150000</v>
      </c>
    </row>
    <row r="19" spans="1:6" s="10" customFormat="1" ht="31.5">
      <c r="A19" s="1">
        <f t="shared" si="0"/>
        <v>16</v>
      </c>
      <c r="B19" s="12" t="s">
        <v>1268</v>
      </c>
      <c r="C19" s="20" t="s">
        <v>187</v>
      </c>
      <c r="D19" s="19" t="s">
        <v>1665</v>
      </c>
      <c r="E19" s="19" t="s">
        <v>1666</v>
      </c>
      <c r="F19" s="4">
        <v>193000</v>
      </c>
    </row>
    <row r="20" spans="1:6" s="10" customFormat="1" ht="63">
      <c r="A20" s="1">
        <f t="shared" si="0"/>
        <v>17</v>
      </c>
      <c r="B20" s="12" t="s">
        <v>1269</v>
      </c>
      <c r="C20" s="20" t="s">
        <v>187</v>
      </c>
      <c r="D20" s="19" t="s">
        <v>1667</v>
      </c>
      <c r="E20" s="19" t="s">
        <v>1671</v>
      </c>
      <c r="F20" s="4">
        <v>441097.57</v>
      </c>
    </row>
    <row r="21" spans="1:6" s="10" customFormat="1" ht="31.5">
      <c r="A21" s="1">
        <v>18</v>
      </c>
      <c r="B21" s="12" t="s">
        <v>195</v>
      </c>
      <c r="C21" s="20" t="s">
        <v>187</v>
      </c>
      <c r="D21" s="19" t="s">
        <v>1672</v>
      </c>
      <c r="E21" s="19" t="s">
        <v>1673</v>
      </c>
      <c r="F21" s="4">
        <v>2000</v>
      </c>
    </row>
    <row r="22" spans="3:6" s="10" customFormat="1" ht="15.75">
      <c r="C22" s="13"/>
      <c r="E22" s="5" t="s">
        <v>1429</v>
      </c>
      <c r="F22" s="5">
        <f>SUM(F4:F21)</f>
        <v>2000000</v>
      </c>
    </row>
  </sheetData>
  <mergeCells count="1">
    <mergeCell ref="B2:F2"/>
  </mergeCells>
  <printOptions/>
  <pageMargins left="0.51" right="0.17" top="0.61" bottom="0.6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17.57421875" style="0" customWidth="1"/>
    <col min="3" max="3" width="6.8515625" style="18" customWidth="1"/>
    <col min="4" max="4" width="35.140625" style="0" customWidth="1"/>
    <col min="5" max="5" width="54.57421875" style="0" customWidth="1"/>
    <col min="6" max="6" width="18.8515625" style="0" customWidth="1"/>
  </cols>
  <sheetData>
    <row r="1" spans="2:6" s="15" customFormat="1" ht="22.5" customHeight="1">
      <c r="B1" s="22"/>
      <c r="C1" s="22"/>
      <c r="D1" s="22"/>
      <c r="E1" s="22"/>
      <c r="F1" s="85" t="s">
        <v>1583</v>
      </c>
    </row>
    <row r="2" spans="2:6" s="15" customFormat="1" ht="56.25" customHeight="1">
      <c r="B2" s="96" t="s">
        <v>1682</v>
      </c>
      <c r="C2" s="96"/>
      <c r="D2" s="96"/>
      <c r="E2" s="96"/>
      <c r="F2" s="96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198</v>
      </c>
      <c r="F3" s="39" t="s">
        <v>1430</v>
      </c>
    </row>
    <row r="4" spans="1:6" s="10" customFormat="1" ht="31.5">
      <c r="A4" s="1">
        <v>1</v>
      </c>
      <c r="B4" s="12" t="s">
        <v>1270</v>
      </c>
      <c r="C4" s="20" t="s">
        <v>1515</v>
      </c>
      <c r="D4" s="19" t="s">
        <v>1675</v>
      </c>
      <c r="E4" s="19" t="s">
        <v>864</v>
      </c>
      <c r="F4" s="4">
        <v>500000</v>
      </c>
    </row>
    <row r="5" spans="1:6" s="10" customFormat="1" ht="47.25">
      <c r="A5" s="1">
        <f>A4+1</f>
        <v>2</v>
      </c>
      <c r="B5" s="12" t="s">
        <v>1271</v>
      </c>
      <c r="C5" s="20" t="s">
        <v>1516</v>
      </c>
      <c r="D5" s="19" t="s">
        <v>1676</v>
      </c>
      <c r="E5" s="19" t="s">
        <v>1677</v>
      </c>
      <c r="F5" s="4">
        <v>400000</v>
      </c>
    </row>
    <row r="6" spans="1:6" s="10" customFormat="1" ht="31.5">
      <c r="A6" s="1">
        <f aca="true" t="shared" si="0" ref="A6:A30">A5+1</f>
        <v>3</v>
      </c>
      <c r="B6" s="12" t="s">
        <v>1270</v>
      </c>
      <c r="C6" s="20" t="s">
        <v>1515</v>
      </c>
      <c r="D6" s="19" t="s">
        <v>1678</v>
      </c>
      <c r="E6" s="19" t="s">
        <v>1679</v>
      </c>
      <c r="F6" s="4">
        <v>500000</v>
      </c>
    </row>
    <row r="7" spans="1:6" s="10" customFormat="1" ht="15.75">
      <c r="A7" s="1">
        <f t="shared" si="0"/>
        <v>4</v>
      </c>
      <c r="B7" s="12" t="s">
        <v>1272</v>
      </c>
      <c r="C7" s="20" t="s">
        <v>1517</v>
      </c>
      <c r="D7" s="19" t="s">
        <v>1680</v>
      </c>
      <c r="E7" s="19" t="s">
        <v>1681</v>
      </c>
      <c r="F7" s="4">
        <v>350000</v>
      </c>
    </row>
    <row r="8" spans="1:6" s="10" customFormat="1" ht="31.5">
      <c r="A8" s="1">
        <f t="shared" si="0"/>
        <v>5</v>
      </c>
      <c r="B8" s="12" t="s">
        <v>1273</v>
      </c>
      <c r="C8" s="20" t="s">
        <v>1516</v>
      </c>
      <c r="D8" s="19" t="s">
        <v>802</v>
      </c>
      <c r="E8" s="19" t="s">
        <v>803</v>
      </c>
      <c r="F8" s="4">
        <v>338857.97</v>
      </c>
    </row>
    <row r="9" spans="1:6" s="10" customFormat="1" ht="31.5">
      <c r="A9" s="1">
        <f t="shared" si="0"/>
        <v>6</v>
      </c>
      <c r="B9" s="12" t="s">
        <v>1274</v>
      </c>
      <c r="C9" s="20" t="s">
        <v>1515</v>
      </c>
      <c r="D9" s="19" t="s">
        <v>804</v>
      </c>
      <c r="E9" s="19" t="s">
        <v>805</v>
      </c>
      <c r="F9" s="4">
        <v>500000</v>
      </c>
    </row>
    <row r="10" spans="1:6" s="13" customFormat="1" ht="47.25">
      <c r="A10" s="25">
        <f t="shared" si="0"/>
        <v>7</v>
      </c>
      <c r="B10" s="32" t="s">
        <v>1270</v>
      </c>
      <c r="C10" s="32" t="s">
        <v>1515</v>
      </c>
      <c r="D10" s="31" t="s">
        <v>806</v>
      </c>
      <c r="E10" s="31" t="s">
        <v>807</v>
      </c>
      <c r="F10" s="38">
        <v>500000</v>
      </c>
    </row>
    <row r="11" spans="1:6" s="10" customFormat="1" ht="31.5">
      <c r="A11" s="1">
        <f t="shared" si="0"/>
        <v>8</v>
      </c>
      <c r="B11" s="32" t="s">
        <v>1270</v>
      </c>
      <c r="C11" s="32" t="s">
        <v>1515</v>
      </c>
      <c r="D11" s="31" t="s">
        <v>808</v>
      </c>
      <c r="E11" s="31" t="s">
        <v>809</v>
      </c>
      <c r="F11" s="38">
        <v>500000</v>
      </c>
    </row>
    <row r="12" spans="1:6" s="10" customFormat="1" ht="63">
      <c r="A12" s="1">
        <f t="shared" si="0"/>
        <v>9</v>
      </c>
      <c r="B12" s="12" t="s">
        <v>1275</v>
      </c>
      <c r="C12" s="20" t="s">
        <v>1515</v>
      </c>
      <c r="D12" s="19" t="s">
        <v>810</v>
      </c>
      <c r="E12" s="19" t="s">
        <v>811</v>
      </c>
      <c r="F12" s="4">
        <v>500000</v>
      </c>
    </row>
    <row r="13" spans="1:6" s="10" customFormat="1" ht="31.5">
      <c r="A13" s="1">
        <f t="shared" si="0"/>
        <v>10</v>
      </c>
      <c r="B13" s="12" t="s">
        <v>1276</v>
      </c>
      <c r="C13" s="20" t="s">
        <v>1518</v>
      </c>
      <c r="D13" s="19" t="s">
        <v>812</v>
      </c>
      <c r="E13" s="19" t="s">
        <v>809</v>
      </c>
      <c r="F13" s="4">
        <v>397000</v>
      </c>
    </row>
    <row r="14" spans="1:6" s="10" customFormat="1" ht="31.5">
      <c r="A14" s="1">
        <f t="shared" si="0"/>
        <v>11</v>
      </c>
      <c r="B14" s="12" t="s">
        <v>1275</v>
      </c>
      <c r="C14" s="20" t="s">
        <v>1515</v>
      </c>
      <c r="D14" s="19" t="s">
        <v>813</v>
      </c>
      <c r="E14" s="19" t="s">
        <v>814</v>
      </c>
      <c r="F14" s="4">
        <v>500000</v>
      </c>
    </row>
    <row r="15" spans="1:6" s="10" customFormat="1" ht="31.5">
      <c r="A15" s="1">
        <f t="shared" si="0"/>
        <v>12</v>
      </c>
      <c r="B15" s="12" t="s">
        <v>1277</v>
      </c>
      <c r="C15" s="20" t="s">
        <v>1515</v>
      </c>
      <c r="D15" s="19" t="s">
        <v>815</v>
      </c>
      <c r="E15" s="19" t="s">
        <v>816</v>
      </c>
      <c r="F15" s="4">
        <v>385000</v>
      </c>
    </row>
    <row r="16" spans="1:6" s="10" customFormat="1" ht="31.5">
      <c r="A16" s="1">
        <f t="shared" si="0"/>
        <v>13</v>
      </c>
      <c r="B16" s="12" t="s">
        <v>1278</v>
      </c>
      <c r="C16" s="20" t="s">
        <v>1518</v>
      </c>
      <c r="D16" s="19" t="s">
        <v>817</v>
      </c>
      <c r="E16" s="19" t="s">
        <v>818</v>
      </c>
      <c r="F16" s="4">
        <v>250000</v>
      </c>
    </row>
    <row r="17" spans="1:6" s="10" customFormat="1" ht="31.5">
      <c r="A17" s="1">
        <f t="shared" si="0"/>
        <v>14</v>
      </c>
      <c r="B17" s="12" t="s">
        <v>1279</v>
      </c>
      <c r="C17" s="20" t="s">
        <v>1516</v>
      </c>
      <c r="D17" s="19" t="s">
        <v>819</v>
      </c>
      <c r="E17" s="19" t="s">
        <v>820</v>
      </c>
      <c r="F17" s="4">
        <v>136000</v>
      </c>
    </row>
    <row r="18" spans="1:6" s="10" customFormat="1" ht="47.25">
      <c r="A18" s="1">
        <f t="shared" si="0"/>
        <v>15</v>
      </c>
      <c r="B18" s="12" t="s">
        <v>1280</v>
      </c>
      <c r="C18" s="20" t="s">
        <v>1516</v>
      </c>
      <c r="D18" s="19" t="s">
        <v>821</v>
      </c>
      <c r="E18" s="19" t="s">
        <v>822</v>
      </c>
      <c r="F18" s="4">
        <v>421500</v>
      </c>
    </row>
    <row r="19" spans="1:6" s="10" customFormat="1" ht="31.5">
      <c r="A19" s="1">
        <f t="shared" si="0"/>
        <v>16</v>
      </c>
      <c r="B19" s="12" t="s">
        <v>1281</v>
      </c>
      <c r="C19" s="20" t="s">
        <v>1519</v>
      </c>
      <c r="D19" s="19" t="s">
        <v>823</v>
      </c>
      <c r="E19" s="19" t="s">
        <v>824</v>
      </c>
      <c r="F19" s="4">
        <v>190500</v>
      </c>
    </row>
    <row r="20" spans="1:6" s="10" customFormat="1" ht="31.5">
      <c r="A20" s="1">
        <f t="shared" si="0"/>
        <v>17</v>
      </c>
      <c r="B20" s="12" t="s">
        <v>1282</v>
      </c>
      <c r="C20" s="20" t="s">
        <v>1520</v>
      </c>
      <c r="D20" s="19" t="s">
        <v>825</v>
      </c>
      <c r="E20" s="19" t="s">
        <v>826</v>
      </c>
      <c r="F20" s="4">
        <v>225000</v>
      </c>
    </row>
    <row r="21" spans="1:6" s="10" customFormat="1" ht="47.25">
      <c r="A21" s="1">
        <f t="shared" si="0"/>
        <v>18</v>
      </c>
      <c r="B21" s="12" t="s">
        <v>1283</v>
      </c>
      <c r="C21" s="20" t="s">
        <v>1519</v>
      </c>
      <c r="D21" s="19" t="s">
        <v>827</v>
      </c>
      <c r="E21" s="19" t="s">
        <v>828</v>
      </c>
      <c r="F21" s="4">
        <v>58500</v>
      </c>
    </row>
    <row r="22" spans="1:6" s="10" customFormat="1" ht="31.5">
      <c r="A22" s="1">
        <f t="shared" si="0"/>
        <v>19</v>
      </c>
      <c r="B22" s="12" t="s">
        <v>1284</v>
      </c>
      <c r="C22" s="20" t="s">
        <v>1519</v>
      </c>
      <c r="D22" s="19" t="s">
        <v>829</v>
      </c>
      <c r="E22" s="19" t="s">
        <v>830</v>
      </c>
      <c r="F22" s="4">
        <v>111000</v>
      </c>
    </row>
    <row r="23" spans="1:6" s="10" customFormat="1" ht="47.25">
      <c r="A23" s="1">
        <f t="shared" si="0"/>
        <v>20</v>
      </c>
      <c r="B23" s="12" t="s">
        <v>1285</v>
      </c>
      <c r="C23" s="20" t="s">
        <v>1521</v>
      </c>
      <c r="D23" s="19" t="s">
        <v>831</v>
      </c>
      <c r="E23" s="19" t="s">
        <v>832</v>
      </c>
      <c r="F23" s="4">
        <v>171200</v>
      </c>
    </row>
    <row r="24" spans="1:6" s="10" customFormat="1" ht="31.5">
      <c r="A24" s="1">
        <f t="shared" si="0"/>
        <v>21</v>
      </c>
      <c r="B24" s="12" t="s">
        <v>1286</v>
      </c>
      <c r="C24" s="20" t="s">
        <v>1519</v>
      </c>
      <c r="D24" s="19" t="s">
        <v>833</v>
      </c>
      <c r="E24" s="19" t="s">
        <v>834</v>
      </c>
      <c r="F24" s="6" t="s">
        <v>1287</v>
      </c>
    </row>
    <row r="25" spans="1:6" s="10" customFormat="1" ht="31.5">
      <c r="A25" s="1">
        <f t="shared" si="0"/>
        <v>22</v>
      </c>
      <c r="B25" s="12" t="s">
        <v>1288</v>
      </c>
      <c r="C25" s="20" t="s">
        <v>1520</v>
      </c>
      <c r="D25" s="19" t="s">
        <v>835</v>
      </c>
      <c r="E25" s="19" t="s">
        <v>836</v>
      </c>
      <c r="F25" s="4">
        <v>286000</v>
      </c>
    </row>
    <row r="26" spans="1:6" s="10" customFormat="1" ht="31.5">
      <c r="A26" s="1">
        <f t="shared" si="0"/>
        <v>23</v>
      </c>
      <c r="B26" s="12" t="s">
        <v>1289</v>
      </c>
      <c r="C26" s="20" t="s">
        <v>1522</v>
      </c>
      <c r="D26" s="19" t="s">
        <v>837</v>
      </c>
      <c r="E26" s="19" t="s">
        <v>838</v>
      </c>
      <c r="F26" s="4">
        <v>263089</v>
      </c>
    </row>
    <row r="27" spans="1:6" s="10" customFormat="1" ht="31.5">
      <c r="A27" s="1">
        <f t="shared" si="0"/>
        <v>24</v>
      </c>
      <c r="B27" s="12" t="s">
        <v>1290</v>
      </c>
      <c r="C27" s="20" t="s">
        <v>1515</v>
      </c>
      <c r="D27" s="19" t="s">
        <v>839</v>
      </c>
      <c r="E27" s="19" t="s">
        <v>840</v>
      </c>
      <c r="F27" s="4">
        <v>245000</v>
      </c>
    </row>
    <row r="28" spans="1:6" s="10" customFormat="1" ht="31.5">
      <c r="A28" s="1">
        <f t="shared" si="0"/>
        <v>25</v>
      </c>
      <c r="B28" s="12" t="s">
        <v>1291</v>
      </c>
      <c r="C28" s="20" t="s">
        <v>1518</v>
      </c>
      <c r="D28" s="19" t="s">
        <v>841</v>
      </c>
      <c r="E28" s="19" t="s">
        <v>842</v>
      </c>
      <c r="F28" s="4">
        <v>395000</v>
      </c>
    </row>
    <row r="29" spans="1:6" s="10" customFormat="1" ht="31.5">
      <c r="A29" s="1">
        <f t="shared" si="0"/>
        <v>26</v>
      </c>
      <c r="B29" s="12" t="s">
        <v>1292</v>
      </c>
      <c r="C29" s="20" t="s">
        <v>1516</v>
      </c>
      <c r="D29" s="19" t="s">
        <v>843</v>
      </c>
      <c r="E29" s="19" t="s">
        <v>844</v>
      </c>
      <c r="F29" s="4">
        <v>500000</v>
      </c>
    </row>
    <row r="30" spans="1:6" s="10" customFormat="1" ht="141.75">
      <c r="A30" s="1">
        <f t="shared" si="0"/>
        <v>27</v>
      </c>
      <c r="B30" s="37" t="s">
        <v>1270</v>
      </c>
      <c r="C30" s="32" t="s">
        <v>1515</v>
      </c>
      <c r="D30" s="31" t="s">
        <v>845</v>
      </c>
      <c r="E30" s="31" t="s">
        <v>846</v>
      </c>
      <c r="F30" s="38">
        <v>167761.65</v>
      </c>
    </row>
    <row r="31" spans="1:6" s="10" customFormat="1" ht="31.5">
      <c r="A31" s="1">
        <v>28</v>
      </c>
      <c r="B31" s="37" t="s">
        <v>1270</v>
      </c>
      <c r="C31" s="32" t="s">
        <v>1515</v>
      </c>
      <c r="D31" s="31" t="s">
        <v>847</v>
      </c>
      <c r="E31" s="31" t="s">
        <v>848</v>
      </c>
      <c r="F31" s="38">
        <v>208591.38</v>
      </c>
    </row>
    <row r="32" spans="3:6" s="10" customFormat="1" ht="15.75">
      <c r="C32" s="13"/>
      <c r="E32" s="7" t="s">
        <v>1429</v>
      </c>
      <c r="F32" s="5">
        <f>SUM(F4:F31)</f>
        <v>9000000</v>
      </c>
    </row>
  </sheetData>
  <mergeCells count="1">
    <mergeCell ref="B2:F2"/>
  </mergeCells>
  <printOptions/>
  <pageMargins left="0.45" right="0.46" top="0.59" bottom="0.57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3">
      <selection activeCell="F23" sqref="F23"/>
    </sheetView>
  </sheetViews>
  <sheetFormatPr defaultColWidth="9.140625" defaultRowHeight="12.75"/>
  <cols>
    <col min="1" max="1" width="7.140625" style="0" customWidth="1"/>
    <col min="2" max="2" width="17.421875" style="0" customWidth="1"/>
    <col min="3" max="3" width="6.8515625" style="18" customWidth="1"/>
    <col min="4" max="4" width="25.7109375" style="0" customWidth="1"/>
    <col min="5" max="5" width="58.140625" style="0" customWidth="1"/>
    <col min="6" max="6" width="22.28125" style="0" customWidth="1"/>
  </cols>
  <sheetData>
    <row r="1" spans="2:6" s="15" customFormat="1" ht="26.25" customHeight="1">
      <c r="B1" s="22"/>
      <c r="C1" s="22"/>
      <c r="D1" s="22"/>
      <c r="E1" s="22"/>
      <c r="F1" s="85" t="s">
        <v>1584</v>
      </c>
    </row>
    <row r="2" spans="2:6" s="15" customFormat="1" ht="48.75" customHeight="1">
      <c r="B2" s="96" t="s">
        <v>1683</v>
      </c>
      <c r="C2" s="96"/>
      <c r="D2" s="96"/>
      <c r="E2" s="96"/>
      <c r="F2" s="96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198</v>
      </c>
      <c r="F3" s="34" t="s">
        <v>1430</v>
      </c>
    </row>
    <row r="4" spans="1:6" s="10" customFormat="1" ht="31.5">
      <c r="A4" s="1">
        <v>1</v>
      </c>
      <c r="B4" s="12" t="s">
        <v>1293</v>
      </c>
      <c r="C4" s="20" t="s">
        <v>1509</v>
      </c>
      <c r="D4" s="19" t="s">
        <v>730</v>
      </c>
      <c r="E4" s="19" t="s">
        <v>849</v>
      </c>
      <c r="F4" s="4">
        <v>666514.61</v>
      </c>
    </row>
    <row r="5" spans="1:6" s="10" customFormat="1" ht="31.5">
      <c r="A5" s="1">
        <f>A4+1</f>
        <v>2</v>
      </c>
      <c r="B5" s="12" t="s">
        <v>1294</v>
      </c>
      <c r="C5" s="20" t="s">
        <v>1510</v>
      </c>
      <c r="D5" s="12" t="s">
        <v>850</v>
      </c>
      <c r="E5" s="19" t="s">
        <v>849</v>
      </c>
      <c r="F5" s="4">
        <v>499885.96</v>
      </c>
    </row>
    <row r="6" spans="1:6" s="10" customFormat="1" ht="31.5">
      <c r="A6" s="1">
        <f aca="true" t="shared" si="0" ref="A6:A27">A5+1</f>
        <v>3</v>
      </c>
      <c r="B6" s="12" t="s">
        <v>1295</v>
      </c>
      <c r="C6" s="20" t="s">
        <v>1511</v>
      </c>
      <c r="D6" s="19" t="s">
        <v>851</v>
      </c>
      <c r="E6" s="19" t="s">
        <v>849</v>
      </c>
      <c r="F6" s="4">
        <v>159360.31</v>
      </c>
    </row>
    <row r="7" spans="1:6" s="10" customFormat="1" ht="31.5">
      <c r="A7" s="1">
        <f t="shared" si="0"/>
        <v>4</v>
      </c>
      <c r="B7" s="12" t="s">
        <v>1296</v>
      </c>
      <c r="C7" s="20" t="s">
        <v>1512</v>
      </c>
      <c r="D7" s="19" t="s">
        <v>1703</v>
      </c>
      <c r="E7" s="19" t="s">
        <v>849</v>
      </c>
      <c r="F7" s="4">
        <v>357918.35</v>
      </c>
    </row>
    <row r="8" spans="1:6" s="10" customFormat="1" ht="31.5">
      <c r="A8" s="1">
        <f t="shared" si="0"/>
        <v>5</v>
      </c>
      <c r="B8" s="12" t="s">
        <v>1297</v>
      </c>
      <c r="C8" s="20" t="s">
        <v>1513</v>
      </c>
      <c r="D8" s="19" t="s">
        <v>851</v>
      </c>
      <c r="E8" s="19" t="s">
        <v>849</v>
      </c>
      <c r="F8" s="4">
        <v>243541.85</v>
      </c>
    </row>
    <row r="9" spans="1:6" s="10" customFormat="1" ht="31.5">
      <c r="A9" s="1">
        <f t="shared" si="0"/>
        <v>6</v>
      </c>
      <c r="B9" s="12" t="s">
        <v>1298</v>
      </c>
      <c r="C9" s="20" t="s">
        <v>1509</v>
      </c>
      <c r="D9" s="19" t="s">
        <v>1704</v>
      </c>
      <c r="E9" s="19" t="s">
        <v>849</v>
      </c>
      <c r="F9" s="4">
        <v>89979.47</v>
      </c>
    </row>
    <row r="10" spans="1:6" s="10" customFormat="1" ht="31.5">
      <c r="A10" s="1">
        <f t="shared" si="0"/>
        <v>7</v>
      </c>
      <c r="B10" s="12" t="s">
        <v>1299</v>
      </c>
      <c r="C10" s="20" t="s">
        <v>1512</v>
      </c>
      <c r="D10" s="19" t="s">
        <v>853</v>
      </c>
      <c r="E10" s="19" t="s">
        <v>849</v>
      </c>
      <c r="F10" s="4">
        <v>115382.48</v>
      </c>
    </row>
    <row r="11" spans="1:6" s="10" customFormat="1" ht="31.5">
      <c r="A11" s="1">
        <f t="shared" si="0"/>
        <v>8</v>
      </c>
      <c r="B11" s="12" t="s">
        <v>1300</v>
      </c>
      <c r="C11" s="20" t="s">
        <v>1512</v>
      </c>
      <c r="D11" s="19" t="s">
        <v>854</v>
      </c>
      <c r="E11" s="19" t="s">
        <v>849</v>
      </c>
      <c r="F11" s="4">
        <v>120376.99</v>
      </c>
    </row>
    <row r="12" spans="1:6" s="10" customFormat="1" ht="47.25">
      <c r="A12" s="1">
        <f t="shared" si="0"/>
        <v>9</v>
      </c>
      <c r="B12" s="12" t="s">
        <v>1301</v>
      </c>
      <c r="C12" s="20" t="s">
        <v>1510</v>
      </c>
      <c r="D12" s="19" t="s">
        <v>1705</v>
      </c>
      <c r="E12" s="19" t="s">
        <v>849</v>
      </c>
      <c r="F12" s="4">
        <v>106642.34</v>
      </c>
    </row>
    <row r="13" spans="1:6" s="10" customFormat="1" ht="31.5">
      <c r="A13" s="1">
        <f t="shared" si="0"/>
        <v>10</v>
      </c>
      <c r="B13" s="12" t="s">
        <v>1302</v>
      </c>
      <c r="C13" s="20" t="s">
        <v>1514</v>
      </c>
      <c r="D13" s="19" t="s">
        <v>855</v>
      </c>
      <c r="E13" s="19" t="s">
        <v>849</v>
      </c>
      <c r="F13" s="4">
        <v>250609.49</v>
      </c>
    </row>
    <row r="14" spans="1:6" s="10" customFormat="1" ht="31.5">
      <c r="A14" s="1">
        <f t="shared" si="0"/>
        <v>11</v>
      </c>
      <c r="B14" s="12" t="s">
        <v>1303</v>
      </c>
      <c r="C14" s="20" t="s">
        <v>1514</v>
      </c>
      <c r="D14" s="19" t="s">
        <v>856</v>
      </c>
      <c r="E14" s="19" t="s">
        <v>849</v>
      </c>
      <c r="F14" s="4">
        <v>121638.92</v>
      </c>
    </row>
    <row r="15" spans="1:6" s="10" customFormat="1" ht="31.5">
      <c r="A15" s="1">
        <f t="shared" si="0"/>
        <v>12</v>
      </c>
      <c r="B15" s="12" t="s">
        <v>1304</v>
      </c>
      <c r="C15" s="20" t="s">
        <v>1514</v>
      </c>
      <c r="D15" s="19" t="s">
        <v>857</v>
      </c>
      <c r="E15" s="19" t="s">
        <v>849</v>
      </c>
      <c r="F15" s="4">
        <v>166628.65</v>
      </c>
    </row>
    <row r="16" spans="1:6" s="10" customFormat="1" ht="150" customHeight="1">
      <c r="A16" s="1">
        <f t="shared" si="0"/>
        <v>13</v>
      </c>
      <c r="B16" s="12" t="s">
        <v>1305</v>
      </c>
      <c r="C16" s="20" t="s">
        <v>1510</v>
      </c>
      <c r="D16" s="19" t="s">
        <v>1706</v>
      </c>
      <c r="E16" s="19" t="s">
        <v>849</v>
      </c>
      <c r="F16" s="4">
        <v>279936.14</v>
      </c>
    </row>
    <row r="17" spans="1:6" s="10" customFormat="1" ht="31.5">
      <c r="A17" s="1">
        <f t="shared" si="0"/>
        <v>14</v>
      </c>
      <c r="B17" s="12" t="s">
        <v>1306</v>
      </c>
      <c r="C17" s="20" t="s">
        <v>1511</v>
      </c>
      <c r="D17" s="19" t="s">
        <v>858</v>
      </c>
      <c r="E17" s="19" t="s">
        <v>849</v>
      </c>
      <c r="F17" s="4">
        <v>99977.19</v>
      </c>
    </row>
    <row r="18" spans="1:6" s="10" customFormat="1" ht="52.5" customHeight="1">
      <c r="A18" s="1">
        <f t="shared" si="0"/>
        <v>15</v>
      </c>
      <c r="B18" s="12" t="s">
        <v>1307</v>
      </c>
      <c r="C18" s="20" t="s">
        <v>1514</v>
      </c>
      <c r="D18" s="19" t="s">
        <v>1707</v>
      </c>
      <c r="E18" s="19" t="s">
        <v>849</v>
      </c>
      <c r="F18" s="4">
        <v>249109.84</v>
      </c>
    </row>
    <row r="19" spans="1:6" s="10" customFormat="1" ht="31.5">
      <c r="A19" s="1">
        <f t="shared" si="0"/>
        <v>16</v>
      </c>
      <c r="B19" s="12" t="s">
        <v>1308</v>
      </c>
      <c r="C19" s="20" t="s">
        <v>1513</v>
      </c>
      <c r="D19" s="19" t="s">
        <v>859</v>
      </c>
      <c r="E19" s="19" t="s">
        <v>849</v>
      </c>
      <c r="F19" s="4">
        <v>223282.4</v>
      </c>
    </row>
    <row r="20" spans="1:6" s="10" customFormat="1" ht="93" customHeight="1">
      <c r="A20" s="1">
        <f t="shared" si="0"/>
        <v>17</v>
      </c>
      <c r="B20" s="12" t="s">
        <v>1309</v>
      </c>
      <c r="C20" s="20" t="s">
        <v>1513</v>
      </c>
      <c r="D20" s="19" t="s">
        <v>1708</v>
      </c>
      <c r="E20" s="19" t="s">
        <v>849</v>
      </c>
      <c r="F20" s="4">
        <v>278269.85</v>
      </c>
    </row>
    <row r="21" spans="1:6" s="10" customFormat="1" ht="31.5">
      <c r="A21" s="1">
        <f t="shared" si="0"/>
        <v>18</v>
      </c>
      <c r="B21" s="12" t="s">
        <v>1310</v>
      </c>
      <c r="C21" s="20" t="s">
        <v>1514</v>
      </c>
      <c r="D21" s="19" t="s">
        <v>858</v>
      </c>
      <c r="E21" s="19" t="s">
        <v>849</v>
      </c>
      <c r="F21" s="4">
        <v>118972.86</v>
      </c>
    </row>
    <row r="22" spans="1:6" s="10" customFormat="1" ht="31.5">
      <c r="A22" s="1">
        <f t="shared" si="0"/>
        <v>19</v>
      </c>
      <c r="B22" s="12" t="s">
        <v>1311</v>
      </c>
      <c r="C22" s="20" t="s">
        <v>1511</v>
      </c>
      <c r="D22" s="19" t="s">
        <v>1709</v>
      </c>
      <c r="E22" s="19" t="s">
        <v>849</v>
      </c>
      <c r="F22" s="4">
        <v>238278.97</v>
      </c>
    </row>
    <row r="23" spans="1:6" s="10" customFormat="1" ht="31.5">
      <c r="A23" s="1">
        <f t="shared" si="0"/>
        <v>20</v>
      </c>
      <c r="B23" s="12" t="s">
        <v>1312</v>
      </c>
      <c r="C23" s="20" t="s">
        <v>1514</v>
      </c>
      <c r="D23" s="19" t="s">
        <v>1710</v>
      </c>
      <c r="E23" s="19" t="s">
        <v>849</v>
      </c>
      <c r="F23" s="4">
        <v>208285.82</v>
      </c>
    </row>
    <row r="24" spans="1:6" s="10" customFormat="1" ht="47.25">
      <c r="A24" s="1">
        <f t="shared" si="0"/>
        <v>21</v>
      </c>
      <c r="B24" s="12" t="s">
        <v>1313</v>
      </c>
      <c r="C24" s="20" t="s">
        <v>1514</v>
      </c>
      <c r="D24" s="19" t="s">
        <v>1711</v>
      </c>
      <c r="E24" s="19" t="s">
        <v>849</v>
      </c>
      <c r="F24" s="4">
        <v>146633.21</v>
      </c>
    </row>
    <row r="25" spans="1:6" s="10" customFormat="1" ht="31.5">
      <c r="A25" s="1">
        <f t="shared" si="0"/>
        <v>22</v>
      </c>
      <c r="B25" s="12" t="s">
        <v>1314</v>
      </c>
      <c r="C25" s="20" t="s">
        <v>1514</v>
      </c>
      <c r="D25" s="19" t="s">
        <v>860</v>
      </c>
      <c r="E25" s="19" t="s">
        <v>849</v>
      </c>
      <c r="F25" s="4">
        <v>144966.93</v>
      </c>
    </row>
    <row r="26" spans="1:6" s="10" customFormat="1" ht="31.5">
      <c r="A26" s="1">
        <f t="shared" si="0"/>
        <v>23</v>
      </c>
      <c r="B26" s="12" t="s">
        <v>1315</v>
      </c>
      <c r="C26" s="20" t="s">
        <v>1511</v>
      </c>
      <c r="D26" s="19" t="s">
        <v>861</v>
      </c>
      <c r="E26" s="19" t="s">
        <v>849</v>
      </c>
      <c r="F26" s="4">
        <v>58320.03</v>
      </c>
    </row>
    <row r="27" spans="1:6" s="10" customFormat="1" ht="31.5">
      <c r="A27" s="1">
        <f t="shared" si="0"/>
        <v>24</v>
      </c>
      <c r="B27" s="12" t="s">
        <v>1315</v>
      </c>
      <c r="C27" s="20" t="s">
        <v>1511</v>
      </c>
      <c r="D27" s="19" t="s">
        <v>862</v>
      </c>
      <c r="E27" s="19" t="s">
        <v>849</v>
      </c>
      <c r="F27" s="4">
        <v>55487.34</v>
      </c>
    </row>
    <row r="28" spans="3:6" s="10" customFormat="1" ht="15.75">
      <c r="C28" s="13"/>
      <c r="E28" s="5" t="s">
        <v>1429</v>
      </c>
      <c r="F28" s="5">
        <f>SUM(F4:F27)</f>
        <v>5000000</v>
      </c>
    </row>
  </sheetData>
  <mergeCells count="1">
    <mergeCell ref="B2:F2"/>
  </mergeCells>
  <printOptions/>
  <pageMargins left="0.47" right="0.33" top="0.6" bottom="0.5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22">
      <selection activeCell="D25" sqref="D25"/>
    </sheetView>
  </sheetViews>
  <sheetFormatPr defaultColWidth="9.140625" defaultRowHeight="12.75"/>
  <cols>
    <col min="1" max="1" width="5.140625" style="0" customWidth="1"/>
    <col min="2" max="2" width="23.28125" style="0" customWidth="1"/>
    <col min="3" max="3" width="7.140625" style="18" customWidth="1"/>
    <col min="4" max="4" width="35.00390625" style="0" customWidth="1"/>
    <col min="5" max="5" width="46.7109375" style="0" customWidth="1"/>
    <col min="6" max="6" width="18.140625" style="0" customWidth="1"/>
  </cols>
  <sheetData>
    <row r="1" spans="2:6" s="15" customFormat="1" ht="30" customHeight="1">
      <c r="B1" s="22"/>
      <c r="C1" s="22"/>
      <c r="D1" s="22"/>
      <c r="E1" s="22"/>
      <c r="F1" s="85" t="s">
        <v>1585</v>
      </c>
    </row>
    <row r="2" spans="2:6" s="15" customFormat="1" ht="59.25" customHeight="1">
      <c r="B2" s="96" t="s">
        <v>1586</v>
      </c>
      <c r="C2" s="96"/>
      <c r="D2" s="96"/>
      <c r="E2" s="96"/>
      <c r="F2" s="96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295</v>
      </c>
      <c r="F3" s="34" t="s">
        <v>1430</v>
      </c>
    </row>
    <row r="4" spans="1:6" s="10" customFormat="1" ht="15.75">
      <c r="A4" s="1">
        <v>1</v>
      </c>
      <c r="B4" s="12" t="s">
        <v>1496</v>
      </c>
      <c r="C4" s="20" t="s">
        <v>1497</v>
      </c>
      <c r="D4" s="19" t="s">
        <v>296</v>
      </c>
      <c r="E4" s="19" t="s">
        <v>297</v>
      </c>
      <c r="F4" s="4">
        <v>99800</v>
      </c>
    </row>
    <row r="5" spans="1:6" s="10" customFormat="1" ht="31.5">
      <c r="A5" s="1">
        <f>A4+1</f>
        <v>2</v>
      </c>
      <c r="B5" s="12" t="s">
        <v>1316</v>
      </c>
      <c r="C5" s="20" t="s">
        <v>1498</v>
      </c>
      <c r="D5" s="19" t="s">
        <v>852</v>
      </c>
      <c r="E5" s="19" t="s">
        <v>298</v>
      </c>
      <c r="F5" s="4">
        <v>66150</v>
      </c>
    </row>
    <row r="6" spans="1:6" s="10" customFormat="1" ht="31.5">
      <c r="A6" s="1">
        <f aca="true" t="shared" si="0" ref="A6:A46">A5+1</f>
        <v>3</v>
      </c>
      <c r="B6" s="12" t="s">
        <v>1317</v>
      </c>
      <c r="C6" s="20" t="s">
        <v>1499</v>
      </c>
      <c r="D6" s="19" t="s">
        <v>300</v>
      </c>
      <c r="E6" s="19" t="s">
        <v>299</v>
      </c>
      <c r="F6" s="4">
        <v>94955.09</v>
      </c>
    </row>
    <row r="7" spans="1:6" s="10" customFormat="1" ht="31.5">
      <c r="A7" s="1">
        <f t="shared" si="0"/>
        <v>4</v>
      </c>
      <c r="B7" s="12" t="s">
        <v>1318</v>
      </c>
      <c r="C7" s="20" t="s">
        <v>1500</v>
      </c>
      <c r="D7" s="19" t="s">
        <v>301</v>
      </c>
      <c r="E7" s="19" t="s">
        <v>302</v>
      </c>
      <c r="F7" s="4">
        <v>35000</v>
      </c>
    </row>
    <row r="8" spans="1:6" s="10" customFormat="1" ht="31.5">
      <c r="A8" s="1">
        <f t="shared" si="0"/>
        <v>5</v>
      </c>
      <c r="B8" s="12" t="s">
        <v>1319</v>
      </c>
      <c r="C8" s="20" t="s">
        <v>1498</v>
      </c>
      <c r="D8" s="19" t="s">
        <v>303</v>
      </c>
      <c r="E8" s="19" t="s">
        <v>299</v>
      </c>
      <c r="F8" s="4">
        <v>89937</v>
      </c>
    </row>
    <row r="9" spans="1:6" s="10" customFormat="1" ht="31.5">
      <c r="A9" s="1">
        <f t="shared" si="0"/>
        <v>6</v>
      </c>
      <c r="B9" s="12" t="s">
        <v>1320</v>
      </c>
      <c r="C9" s="20" t="s">
        <v>1501</v>
      </c>
      <c r="D9" s="19" t="s">
        <v>304</v>
      </c>
      <c r="E9" s="19" t="s">
        <v>305</v>
      </c>
      <c r="F9" s="4">
        <v>89978.12</v>
      </c>
    </row>
    <row r="10" spans="1:6" s="10" customFormat="1" ht="31.5">
      <c r="A10" s="1">
        <f t="shared" si="0"/>
        <v>7</v>
      </c>
      <c r="B10" s="12" t="s">
        <v>1321</v>
      </c>
      <c r="C10" s="20" t="s">
        <v>1502</v>
      </c>
      <c r="D10" s="19" t="s">
        <v>306</v>
      </c>
      <c r="E10" s="19" t="s">
        <v>307</v>
      </c>
      <c r="F10" s="4">
        <v>320000</v>
      </c>
    </row>
    <row r="11" spans="1:6" s="10" customFormat="1" ht="15.75">
      <c r="A11" s="1">
        <f t="shared" si="0"/>
        <v>8</v>
      </c>
      <c r="B11" s="12" t="s">
        <v>1322</v>
      </c>
      <c r="C11" s="20" t="s">
        <v>1501</v>
      </c>
      <c r="D11" s="19" t="s">
        <v>308</v>
      </c>
      <c r="E11" s="19" t="s">
        <v>809</v>
      </c>
      <c r="F11" s="4">
        <v>244000</v>
      </c>
    </row>
    <row r="12" spans="1:6" s="10" customFormat="1" ht="15.75">
      <c r="A12" s="1">
        <f t="shared" si="0"/>
        <v>9</v>
      </c>
      <c r="B12" s="12" t="s">
        <v>1323</v>
      </c>
      <c r="C12" s="20" t="s">
        <v>1497</v>
      </c>
      <c r="D12" s="19" t="s">
        <v>310</v>
      </c>
      <c r="E12" s="19" t="s">
        <v>309</v>
      </c>
      <c r="F12" s="4">
        <v>230500</v>
      </c>
    </row>
    <row r="13" spans="1:6" s="10" customFormat="1" ht="47.25">
      <c r="A13" s="1">
        <f t="shared" si="0"/>
        <v>10</v>
      </c>
      <c r="B13" s="12" t="s">
        <v>1324</v>
      </c>
      <c r="C13" s="20" t="s">
        <v>1500</v>
      </c>
      <c r="D13" s="19" t="s">
        <v>311</v>
      </c>
      <c r="E13" s="19" t="s">
        <v>312</v>
      </c>
      <c r="F13" s="4">
        <v>86000</v>
      </c>
    </row>
    <row r="14" spans="1:6" s="10" customFormat="1" ht="47.25">
      <c r="A14" s="1">
        <f t="shared" si="0"/>
        <v>11</v>
      </c>
      <c r="B14" s="12" t="s">
        <v>1325</v>
      </c>
      <c r="C14" s="20" t="s">
        <v>1499</v>
      </c>
      <c r="D14" s="19" t="s">
        <v>314</v>
      </c>
      <c r="E14" s="19" t="s">
        <v>313</v>
      </c>
      <c r="F14" s="4">
        <v>200000</v>
      </c>
    </row>
    <row r="15" spans="1:6" s="10" customFormat="1" ht="15.75">
      <c r="A15" s="1">
        <f t="shared" si="0"/>
        <v>12</v>
      </c>
      <c r="B15" s="12" t="s">
        <v>1326</v>
      </c>
      <c r="C15" s="20" t="s">
        <v>1500</v>
      </c>
      <c r="D15" s="19" t="s">
        <v>315</v>
      </c>
      <c r="E15" s="19" t="s">
        <v>316</v>
      </c>
      <c r="F15" s="4">
        <v>513000</v>
      </c>
    </row>
    <row r="16" spans="1:6" s="10" customFormat="1" ht="47.25">
      <c r="A16" s="1">
        <f t="shared" si="0"/>
        <v>13</v>
      </c>
      <c r="B16" s="12" t="s">
        <v>1324</v>
      </c>
      <c r="C16" s="20" t="s">
        <v>1500</v>
      </c>
      <c r="D16" s="19" t="s">
        <v>318</v>
      </c>
      <c r="E16" s="19" t="s">
        <v>317</v>
      </c>
      <c r="F16" s="4">
        <v>95000</v>
      </c>
    </row>
    <row r="17" spans="1:6" s="10" customFormat="1" ht="31.5">
      <c r="A17" s="1">
        <f t="shared" si="0"/>
        <v>14</v>
      </c>
      <c r="B17" s="12" t="s">
        <v>1327</v>
      </c>
      <c r="C17" s="20" t="s">
        <v>1503</v>
      </c>
      <c r="D17" s="19" t="s">
        <v>698</v>
      </c>
      <c r="E17" s="19" t="s">
        <v>319</v>
      </c>
      <c r="F17" s="4">
        <v>85000</v>
      </c>
    </row>
    <row r="18" spans="1:6" s="10" customFormat="1" ht="31.5">
      <c r="A18" s="1">
        <f t="shared" si="0"/>
        <v>15</v>
      </c>
      <c r="B18" s="12" t="s">
        <v>1504</v>
      </c>
      <c r="C18" s="20" t="s">
        <v>1503</v>
      </c>
      <c r="D18" s="19" t="s">
        <v>321</v>
      </c>
      <c r="E18" s="19" t="s">
        <v>320</v>
      </c>
      <c r="F18" s="4">
        <v>666147.82</v>
      </c>
    </row>
    <row r="19" spans="1:6" s="10" customFormat="1" ht="15.75">
      <c r="A19" s="1">
        <f t="shared" si="0"/>
        <v>16</v>
      </c>
      <c r="B19" s="12" t="s">
        <v>1328</v>
      </c>
      <c r="C19" s="20" t="s">
        <v>1503</v>
      </c>
      <c r="D19" s="19" t="s">
        <v>322</v>
      </c>
      <c r="E19" s="19" t="s">
        <v>323</v>
      </c>
      <c r="F19" s="4">
        <v>131000</v>
      </c>
    </row>
    <row r="20" spans="1:6" s="10" customFormat="1" ht="31.5">
      <c r="A20" s="1">
        <f t="shared" si="0"/>
        <v>17</v>
      </c>
      <c r="B20" s="12" t="s">
        <v>1329</v>
      </c>
      <c r="C20" s="20" t="s">
        <v>1503</v>
      </c>
      <c r="D20" s="19" t="s">
        <v>325</v>
      </c>
      <c r="E20" s="19" t="s">
        <v>324</v>
      </c>
      <c r="F20" s="4">
        <v>1359137.54</v>
      </c>
    </row>
    <row r="21" spans="1:6" s="10" customFormat="1" ht="15.75">
      <c r="A21" s="1">
        <f t="shared" si="0"/>
        <v>18</v>
      </c>
      <c r="B21" s="12" t="s">
        <v>1330</v>
      </c>
      <c r="C21" s="20" t="s">
        <v>1503</v>
      </c>
      <c r="D21" s="19" t="s">
        <v>326</v>
      </c>
      <c r="E21" s="19" t="s">
        <v>327</v>
      </c>
      <c r="F21" s="4">
        <v>398560.9</v>
      </c>
    </row>
    <row r="22" spans="1:6" s="10" customFormat="1" ht="31.5">
      <c r="A22" s="1">
        <f t="shared" si="0"/>
        <v>19</v>
      </c>
      <c r="B22" s="12" t="s">
        <v>1331</v>
      </c>
      <c r="C22" s="20" t="s">
        <v>1501</v>
      </c>
      <c r="D22" s="19" t="s">
        <v>329</v>
      </c>
      <c r="E22" s="19" t="s">
        <v>328</v>
      </c>
      <c r="F22" s="4">
        <v>321835.96</v>
      </c>
    </row>
    <row r="23" spans="1:6" s="10" customFormat="1" ht="31.5">
      <c r="A23" s="1">
        <f t="shared" si="0"/>
        <v>20</v>
      </c>
      <c r="B23" s="12" t="s">
        <v>1332</v>
      </c>
      <c r="C23" s="20" t="s">
        <v>1500</v>
      </c>
      <c r="D23" s="19" t="s">
        <v>330</v>
      </c>
      <c r="E23" s="19" t="s">
        <v>331</v>
      </c>
      <c r="F23" s="4">
        <v>100000</v>
      </c>
    </row>
    <row r="24" spans="1:6" s="10" customFormat="1" ht="31.5">
      <c r="A24" s="1">
        <f t="shared" si="0"/>
        <v>21</v>
      </c>
      <c r="B24" s="12" t="s">
        <v>1505</v>
      </c>
      <c r="C24" s="20" t="s">
        <v>1503</v>
      </c>
      <c r="D24" s="19" t="s">
        <v>332</v>
      </c>
      <c r="E24" s="19" t="s">
        <v>333</v>
      </c>
      <c r="F24" s="4">
        <v>312000</v>
      </c>
    </row>
    <row r="25" spans="1:6" s="10" customFormat="1" ht="31.5">
      <c r="A25" s="1">
        <f t="shared" si="0"/>
        <v>22</v>
      </c>
      <c r="B25" s="12" t="s">
        <v>1333</v>
      </c>
      <c r="C25" s="20" t="s">
        <v>1503</v>
      </c>
      <c r="D25" s="19" t="s">
        <v>334</v>
      </c>
      <c r="E25" s="19" t="s">
        <v>335</v>
      </c>
      <c r="F25" s="4">
        <v>658937</v>
      </c>
    </row>
    <row r="26" spans="1:6" s="10" customFormat="1" ht="31.5">
      <c r="A26" s="1">
        <f t="shared" si="0"/>
        <v>23</v>
      </c>
      <c r="B26" s="12" t="s">
        <v>1334</v>
      </c>
      <c r="C26" s="20" t="s">
        <v>1498</v>
      </c>
      <c r="D26" s="19" t="s">
        <v>336</v>
      </c>
      <c r="E26" s="19" t="s">
        <v>337</v>
      </c>
      <c r="F26" s="4">
        <v>599902.54</v>
      </c>
    </row>
    <row r="27" spans="1:6" s="10" customFormat="1" ht="15.75">
      <c r="A27" s="1">
        <f t="shared" si="0"/>
        <v>24</v>
      </c>
      <c r="B27" s="12" t="s">
        <v>1506</v>
      </c>
      <c r="C27" s="20" t="s">
        <v>1499</v>
      </c>
      <c r="D27" s="19" t="s">
        <v>338</v>
      </c>
      <c r="E27" s="19" t="s">
        <v>846</v>
      </c>
      <c r="F27" s="4">
        <v>297000</v>
      </c>
    </row>
    <row r="28" spans="1:6" s="10" customFormat="1" ht="31.5">
      <c r="A28" s="1">
        <f t="shared" si="0"/>
        <v>25</v>
      </c>
      <c r="B28" s="12" t="s">
        <v>1325</v>
      </c>
      <c r="C28" s="20" t="s">
        <v>1499</v>
      </c>
      <c r="D28" s="19" t="s">
        <v>339</v>
      </c>
      <c r="E28" s="19" t="s">
        <v>846</v>
      </c>
      <c r="F28" s="4">
        <v>160000</v>
      </c>
    </row>
    <row r="29" spans="1:6" s="10" customFormat="1" ht="31.5">
      <c r="A29" s="1">
        <f t="shared" si="0"/>
        <v>26</v>
      </c>
      <c r="B29" s="12" t="s">
        <v>1327</v>
      </c>
      <c r="C29" s="20" t="s">
        <v>1503</v>
      </c>
      <c r="D29" s="19" t="s">
        <v>699</v>
      </c>
      <c r="E29" s="19" t="s">
        <v>340</v>
      </c>
      <c r="F29" s="4">
        <v>85000</v>
      </c>
    </row>
    <row r="30" spans="1:6" s="10" customFormat="1" ht="31.5">
      <c r="A30" s="1">
        <f t="shared" si="0"/>
        <v>27</v>
      </c>
      <c r="B30" s="12" t="s">
        <v>1335</v>
      </c>
      <c r="C30" s="20" t="s">
        <v>1503</v>
      </c>
      <c r="D30" s="19" t="s">
        <v>341</v>
      </c>
      <c r="E30" s="19" t="s">
        <v>342</v>
      </c>
      <c r="F30" s="4">
        <v>150000</v>
      </c>
    </row>
    <row r="31" spans="1:6" s="10" customFormat="1" ht="31.5">
      <c r="A31" s="1">
        <f t="shared" si="0"/>
        <v>28</v>
      </c>
      <c r="B31" s="12" t="s">
        <v>1336</v>
      </c>
      <c r="C31" s="20" t="s">
        <v>1503</v>
      </c>
      <c r="D31" s="19" t="s">
        <v>343</v>
      </c>
      <c r="E31" s="19" t="s">
        <v>344</v>
      </c>
      <c r="F31" s="4">
        <v>440000</v>
      </c>
    </row>
    <row r="32" spans="1:6" s="10" customFormat="1" ht="15.75">
      <c r="A32" s="1">
        <f t="shared" si="0"/>
        <v>29</v>
      </c>
      <c r="B32" s="12" t="s">
        <v>1337</v>
      </c>
      <c r="C32" s="20" t="s">
        <v>1498</v>
      </c>
      <c r="D32" s="19" t="s">
        <v>346</v>
      </c>
      <c r="E32" s="19" t="s">
        <v>345</v>
      </c>
      <c r="F32" s="4">
        <v>470000</v>
      </c>
    </row>
    <row r="33" spans="1:6" s="10" customFormat="1" ht="15.75">
      <c r="A33" s="1">
        <f t="shared" si="0"/>
        <v>30</v>
      </c>
      <c r="B33" s="12" t="s">
        <v>1338</v>
      </c>
      <c r="C33" s="20" t="s">
        <v>1499</v>
      </c>
      <c r="D33" s="19" t="s">
        <v>347</v>
      </c>
      <c r="E33" s="19" t="s">
        <v>323</v>
      </c>
      <c r="F33" s="4">
        <v>570000</v>
      </c>
    </row>
    <row r="34" spans="1:6" s="10" customFormat="1" ht="15.75">
      <c r="A34" s="1">
        <f t="shared" si="0"/>
        <v>31</v>
      </c>
      <c r="B34" s="12" t="s">
        <v>1339</v>
      </c>
      <c r="C34" s="20" t="s">
        <v>1498</v>
      </c>
      <c r="D34" s="19" t="s">
        <v>348</v>
      </c>
      <c r="E34" s="19" t="s">
        <v>803</v>
      </c>
      <c r="F34" s="4">
        <v>946473.48</v>
      </c>
    </row>
    <row r="35" spans="1:6" s="10" customFormat="1" ht="31.5">
      <c r="A35" s="1">
        <f t="shared" si="0"/>
        <v>32</v>
      </c>
      <c r="B35" s="12" t="s">
        <v>1507</v>
      </c>
      <c r="C35" s="20" t="s">
        <v>1501</v>
      </c>
      <c r="D35" s="19" t="s">
        <v>349</v>
      </c>
      <c r="E35" s="19" t="s">
        <v>350</v>
      </c>
      <c r="F35" s="4">
        <v>999399.39</v>
      </c>
    </row>
    <row r="36" spans="1:6" s="10" customFormat="1" ht="31.5">
      <c r="A36" s="1">
        <f t="shared" si="0"/>
        <v>33</v>
      </c>
      <c r="B36" s="12" t="s">
        <v>1340</v>
      </c>
      <c r="C36" s="20" t="s">
        <v>1503</v>
      </c>
      <c r="D36" s="19" t="s">
        <v>352</v>
      </c>
      <c r="E36" s="19" t="s">
        <v>351</v>
      </c>
      <c r="F36" s="4">
        <v>124803</v>
      </c>
    </row>
    <row r="37" spans="1:6" s="10" customFormat="1" ht="15.75">
      <c r="A37" s="1">
        <f t="shared" si="0"/>
        <v>34</v>
      </c>
      <c r="B37" s="12" t="s">
        <v>1341</v>
      </c>
      <c r="C37" s="20" t="s">
        <v>1501</v>
      </c>
      <c r="D37" s="19" t="s">
        <v>332</v>
      </c>
      <c r="E37" s="19" t="s">
        <v>353</v>
      </c>
      <c r="F37" s="4">
        <v>460000</v>
      </c>
    </row>
    <row r="38" spans="1:6" s="10" customFormat="1" ht="15.75">
      <c r="A38" s="1">
        <f t="shared" si="0"/>
        <v>35</v>
      </c>
      <c r="B38" s="12" t="s">
        <v>1335</v>
      </c>
      <c r="C38" s="20" t="s">
        <v>1503</v>
      </c>
      <c r="D38" s="19" t="s">
        <v>354</v>
      </c>
      <c r="E38" s="19" t="s">
        <v>875</v>
      </c>
      <c r="F38" s="4">
        <v>379711.31</v>
      </c>
    </row>
    <row r="39" spans="1:6" s="10" customFormat="1" ht="31.5">
      <c r="A39" s="1">
        <f t="shared" si="0"/>
        <v>36</v>
      </c>
      <c r="B39" s="12" t="s">
        <v>1342</v>
      </c>
      <c r="C39" s="20" t="s">
        <v>1503</v>
      </c>
      <c r="D39" s="19" t="s">
        <v>355</v>
      </c>
      <c r="E39" s="19" t="s">
        <v>323</v>
      </c>
      <c r="F39" s="4">
        <v>94999.05</v>
      </c>
    </row>
    <row r="40" spans="1:6" s="10" customFormat="1" ht="15.75">
      <c r="A40" s="1">
        <f t="shared" si="0"/>
        <v>37</v>
      </c>
      <c r="B40" s="12" t="s">
        <v>1342</v>
      </c>
      <c r="C40" s="20" t="s">
        <v>1503</v>
      </c>
      <c r="D40" s="19" t="s">
        <v>356</v>
      </c>
      <c r="E40" s="19" t="s">
        <v>345</v>
      </c>
      <c r="F40" s="4">
        <v>500000</v>
      </c>
    </row>
    <row r="41" spans="1:6" s="10" customFormat="1" ht="15.75">
      <c r="A41" s="1">
        <f t="shared" si="0"/>
        <v>38</v>
      </c>
      <c r="B41" s="12" t="s">
        <v>1343</v>
      </c>
      <c r="C41" s="20" t="s">
        <v>1501</v>
      </c>
      <c r="D41" s="19" t="s">
        <v>357</v>
      </c>
      <c r="E41" s="19" t="s">
        <v>358</v>
      </c>
      <c r="F41" s="4">
        <v>758438.66</v>
      </c>
    </row>
    <row r="42" spans="1:6" s="10" customFormat="1" ht="15.75">
      <c r="A42" s="1">
        <f t="shared" si="0"/>
        <v>39</v>
      </c>
      <c r="B42" s="12" t="s">
        <v>1344</v>
      </c>
      <c r="C42" s="20" t="s">
        <v>1501</v>
      </c>
      <c r="D42" s="19" t="s">
        <v>360</v>
      </c>
      <c r="E42" s="19" t="s">
        <v>359</v>
      </c>
      <c r="F42" s="4">
        <v>747098.54</v>
      </c>
    </row>
    <row r="43" spans="1:6" s="10" customFormat="1" ht="31.5">
      <c r="A43" s="1">
        <f t="shared" si="0"/>
        <v>40</v>
      </c>
      <c r="B43" s="12" t="s">
        <v>1345</v>
      </c>
      <c r="C43" s="20" t="s">
        <v>1497</v>
      </c>
      <c r="D43" s="19" t="s">
        <v>361</v>
      </c>
      <c r="E43" s="19" t="s">
        <v>345</v>
      </c>
      <c r="F43" s="4">
        <v>350200</v>
      </c>
    </row>
    <row r="44" spans="1:6" s="10" customFormat="1" ht="31.5">
      <c r="A44" s="1">
        <f t="shared" si="0"/>
        <v>41</v>
      </c>
      <c r="B44" s="12" t="s">
        <v>1346</v>
      </c>
      <c r="C44" s="20" t="s">
        <v>1502</v>
      </c>
      <c r="D44" s="19" t="s">
        <v>697</v>
      </c>
      <c r="E44" s="19" t="s">
        <v>362</v>
      </c>
      <c r="F44" s="4">
        <v>543848.12</v>
      </c>
    </row>
    <row r="45" spans="1:6" s="10" customFormat="1" ht="31.5">
      <c r="A45" s="1">
        <f t="shared" si="0"/>
        <v>42</v>
      </c>
      <c r="B45" s="12" t="s">
        <v>1347</v>
      </c>
      <c r="C45" s="20" t="s">
        <v>1503</v>
      </c>
      <c r="D45" s="19" t="s">
        <v>364</v>
      </c>
      <c r="E45" s="19" t="s">
        <v>363</v>
      </c>
      <c r="F45" s="4">
        <v>603427.61</v>
      </c>
    </row>
    <row r="46" spans="1:6" s="10" customFormat="1" ht="15.75">
      <c r="A46" s="1">
        <f t="shared" si="0"/>
        <v>43</v>
      </c>
      <c r="B46" s="12" t="s">
        <v>1348</v>
      </c>
      <c r="C46" s="20" t="s">
        <v>1508</v>
      </c>
      <c r="D46" s="19" t="s">
        <v>365</v>
      </c>
      <c r="E46" s="19" t="s">
        <v>366</v>
      </c>
      <c r="F46" s="4">
        <v>522758.87</v>
      </c>
    </row>
    <row r="47" spans="3:6" s="10" customFormat="1" ht="15.75">
      <c r="C47" s="13"/>
      <c r="D47" s="19"/>
      <c r="E47" s="5" t="s">
        <v>1429</v>
      </c>
      <c r="F47" s="5">
        <f>SUM(F4:F46)</f>
        <v>16000000</v>
      </c>
    </row>
    <row r="48" spans="4:6" ht="15.75">
      <c r="D48" s="45"/>
      <c r="F48" t="s">
        <v>1032</v>
      </c>
    </row>
    <row r="49" ht="15.75">
      <c r="D49" s="45"/>
    </row>
    <row r="50" ht="15.75">
      <c r="D50" s="45"/>
    </row>
    <row r="51" ht="15.75">
      <c r="D51" s="45"/>
    </row>
    <row r="52" ht="15.75">
      <c r="D52" s="45"/>
    </row>
    <row r="53" ht="15.75">
      <c r="D53" s="45"/>
    </row>
    <row r="54" ht="15.75">
      <c r="D54" s="45"/>
    </row>
    <row r="55" ht="15.75">
      <c r="D55" s="45"/>
    </row>
    <row r="56" ht="15.75">
      <c r="D56" s="45"/>
    </row>
    <row r="57" ht="15.75">
      <c r="D57" s="45"/>
    </row>
    <row r="58" ht="15.75">
      <c r="D58" s="45"/>
    </row>
    <row r="59" ht="15.75">
      <c r="D59" s="45"/>
    </row>
    <row r="60" ht="15.75">
      <c r="D60" s="45"/>
    </row>
    <row r="61" ht="15.75">
      <c r="D61" s="45"/>
    </row>
    <row r="62" ht="15.75">
      <c r="D62" s="45"/>
    </row>
    <row r="63" ht="15.75">
      <c r="D63" s="45"/>
    </row>
    <row r="64" ht="15.75">
      <c r="D64" s="45"/>
    </row>
    <row r="65" ht="15.75">
      <c r="D65" s="45"/>
    </row>
    <row r="66" ht="15.75">
      <c r="D66" s="45"/>
    </row>
    <row r="67" ht="12.75">
      <c r="D67" s="15"/>
    </row>
    <row r="68" ht="12.75">
      <c r="D68" s="15"/>
    </row>
    <row r="69" ht="12.75">
      <c r="D69" s="15"/>
    </row>
    <row r="70" ht="12.75">
      <c r="D70" s="15"/>
    </row>
    <row r="71" ht="12.75">
      <c r="D71" s="15"/>
    </row>
    <row r="72" ht="12.75">
      <c r="D72" s="15"/>
    </row>
    <row r="73" ht="12.75">
      <c r="D73" s="15"/>
    </row>
    <row r="74" ht="12.75">
      <c r="D74" s="15"/>
    </row>
    <row r="75" ht="12.75">
      <c r="D75" s="15"/>
    </row>
    <row r="76" ht="12.75">
      <c r="D76" s="15"/>
    </row>
    <row r="77" ht="12.75">
      <c r="D77" s="15"/>
    </row>
    <row r="78" ht="12.75">
      <c r="D78" s="15"/>
    </row>
    <row r="79" ht="12.75">
      <c r="D79" s="15"/>
    </row>
    <row r="80" ht="12.75">
      <c r="D80" s="15"/>
    </row>
    <row r="81" ht="12.75">
      <c r="D81" s="15"/>
    </row>
    <row r="82" ht="12.75">
      <c r="D82" s="15"/>
    </row>
    <row r="83" ht="12.75">
      <c r="D83" s="15"/>
    </row>
    <row r="84" ht="12.75">
      <c r="D84" s="15"/>
    </row>
    <row r="85" ht="12.75">
      <c r="D85" s="15"/>
    </row>
    <row r="86" ht="12.75">
      <c r="D86" s="15"/>
    </row>
    <row r="87" ht="12.75">
      <c r="D87" s="15"/>
    </row>
    <row r="88" ht="12.75">
      <c r="D88" s="15"/>
    </row>
    <row r="89" ht="12.75">
      <c r="D89" s="15"/>
    </row>
    <row r="90" ht="12.75">
      <c r="D90" s="15"/>
    </row>
    <row r="91" ht="12.75">
      <c r="D91" s="15"/>
    </row>
    <row r="92" ht="12.75">
      <c r="D92" s="15"/>
    </row>
    <row r="93" ht="12.75">
      <c r="D93" s="15"/>
    </row>
    <row r="94" ht="12.75">
      <c r="D94" s="15"/>
    </row>
    <row r="95" ht="12.75">
      <c r="D95" s="15"/>
    </row>
    <row r="96" ht="12.75">
      <c r="D96" s="15"/>
    </row>
    <row r="97" ht="12.75">
      <c r="D97" s="15"/>
    </row>
    <row r="98" ht="12.75">
      <c r="D98" s="15"/>
    </row>
    <row r="99" ht="12.75">
      <c r="D99" s="15"/>
    </row>
    <row r="100" ht="12.75">
      <c r="D100" s="15"/>
    </row>
    <row r="101" ht="12.75">
      <c r="D101" s="15"/>
    </row>
    <row r="102" ht="12.75">
      <c r="D102" s="15"/>
    </row>
    <row r="103" ht="12.75">
      <c r="D103" s="15"/>
    </row>
    <row r="104" ht="12.75">
      <c r="D104" s="15"/>
    </row>
    <row r="105" ht="12.75">
      <c r="D105" s="15"/>
    </row>
    <row r="106" ht="12.75">
      <c r="D106" s="15"/>
    </row>
    <row r="107" ht="12.75">
      <c r="D107" s="15"/>
    </row>
    <row r="108" ht="12.75">
      <c r="D108" s="15"/>
    </row>
    <row r="109" ht="12.75">
      <c r="D109" s="15"/>
    </row>
    <row r="110" ht="12.75">
      <c r="D110" s="15"/>
    </row>
    <row r="111" ht="12.75">
      <c r="D111" s="15"/>
    </row>
    <row r="112" ht="12.75">
      <c r="D112" s="15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  <row r="121" ht="12.75">
      <c r="D121" s="15"/>
    </row>
    <row r="122" ht="12.75">
      <c r="D122" s="15"/>
    </row>
    <row r="123" ht="12.75">
      <c r="D123" s="15"/>
    </row>
    <row r="124" ht="12.75">
      <c r="D124" s="15"/>
    </row>
    <row r="125" ht="12.75">
      <c r="D125" s="15"/>
    </row>
    <row r="126" ht="12.75">
      <c r="D126" s="15"/>
    </row>
    <row r="127" ht="12.75">
      <c r="D127" s="15"/>
    </row>
    <row r="128" ht="12.75">
      <c r="D128" s="15"/>
    </row>
    <row r="129" ht="12.75">
      <c r="D129" s="15"/>
    </row>
    <row r="130" ht="12.75">
      <c r="D130" s="15"/>
    </row>
    <row r="131" ht="12.75">
      <c r="D131" s="15"/>
    </row>
    <row r="132" ht="12.75">
      <c r="D132" s="15"/>
    </row>
    <row r="133" ht="12.75">
      <c r="D133" s="15"/>
    </row>
    <row r="134" ht="12.75">
      <c r="D134" s="15"/>
    </row>
    <row r="135" ht="12.75">
      <c r="D135" s="15"/>
    </row>
    <row r="136" ht="12.75">
      <c r="D136" s="15"/>
    </row>
    <row r="137" ht="12.75">
      <c r="D137" s="15"/>
    </row>
    <row r="138" ht="12.75">
      <c r="D138" s="15"/>
    </row>
    <row r="139" ht="12.75">
      <c r="D139" s="15"/>
    </row>
    <row r="140" ht="12.75">
      <c r="D140" s="15"/>
    </row>
    <row r="141" ht="12.75">
      <c r="D141" s="15"/>
    </row>
    <row r="142" ht="12.75">
      <c r="D142" s="15"/>
    </row>
    <row r="143" ht="12.75">
      <c r="D143" s="15"/>
    </row>
    <row r="144" ht="12.75">
      <c r="D144" s="15"/>
    </row>
    <row r="145" ht="12.75">
      <c r="D145" s="15"/>
    </row>
  </sheetData>
  <mergeCells count="1">
    <mergeCell ref="B2:F2"/>
  </mergeCells>
  <printOptions/>
  <pageMargins left="0.36" right="0.46" top="0.56" bottom="0.62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1">
      <selection activeCell="E38" sqref="E38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3" width="7.00390625" style="18" customWidth="1"/>
    <col min="4" max="4" width="37.140625" style="0" customWidth="1"/>
    <col min="5" max="5" width="46.8515625" style="0" customWidth="1"/>
    <col min="6" max="6" width="17.140625" style="0" customWidth="1"/>
  </cols>
  <sheetData>
    <row r="1" spans="2:6" s="15" customFormat="1" ht="23.25" customHeight="1">
      <c r="B1" s="22"/>
      <c r="C1" s="22"/>
      <c r="D1" s="22"/>
      <c r="E1" s="22"/>
      <c r="F1" s="85" t="s">
        <v>1587</v>
      </c>
    </row>
    <row r="2" spans="2:6" s="15" customFormat="1" ht="43.5" customHeight="1">
      <c r="B2" s="96" t="s">
        <v>1712</v>
      </c>
      <c r="C2" s="96"/>
      <c r="D2" s="96"/>
      <c r="E2" s="96"/>
      <c r="F2" s="96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198</v>
      </c>
      <c r="F3" s="39" t="s">
        <v>1430</v>
      </c>
    </row>
    <row r="4" spans="1:6" s="10" customFormat="1" ht="31.5">
      <c r="A4" s="1">
        <v>1</v>
      </c>
      <c r="B4" s="35" t="s">
        <v>1478</v>
      </c>
      <c r="C4" s="20" t="s">
        <v>1479</v>
      </c>
      <c r="D4" s="19" t="s">
        <v>367</v>
      </c>
      <c r="E4" s="19" t="s">
        <v>376</v>
      </c>
      <c r="F4" s="4">
        <v>1000000</v>
      </c>
    </row>
    <row r="5" spans="1:6" s="10" customFormat="1" ht="31.5">
      <c r="A5" s="1">
        <f>A4+1</f>
        <v>2</v>
      </c>
      <c r="B5" s="35" t="s">
        <v>1349</v>
      </c>
      <c r="C5" s="20" t="s">
        <v>1479</v>
      </c>
      <c r="D5" s="19" t="s">
        <v>368</v>
      </c>
      <c r="E5" s="19" t="s">
        <v>377</v>
      </c>
      <c r="F5" s="4">
        <v>110356</v>
      </c>
    </row>
    <row r="6" spans="1:6" s="10" customFormat="1" ht="31.5">
      <c r="A6" s="1">
        <f aca="true" t="shared" si="0" ref="A6:A37">A5+1</f>
        <v>3</v>
      </c>
      <c r="B6" s="35" t="s">
        <v>1480</v>
      </c>
      <c r="C6" s="20" t="s">
        <v>1479</v>
      </c>
      <c r="D6" s="19" t="s">
        <v>369</v>
      </c>
      <c r="E6" s="19" t="s">
        <v>378</v>
      </c>
      <c r="F6" s="4">
        <v>450000</v>
      </c>
    </row>
    <row r="7" spans="1:6" s="10" customFormat="1" ht="15.75">
      <c r="A7" s="1">
        <f t="shared" si="0"/>
        <v>4</v>
      </c>
      <c r="B7" s="35" t="s">
        <v>1350</v>
      </c>
      <c r="C7" s="20" t="s">
        <v>1481</v>
      </c>
      <c r="D7" s="19" t="s">
        <v>370</v>
      </c>
      <c r="E7" s="19" t="s">
        <v>379</v>
      </c>
      <c r="F7" s="4">
        <v>126000</v>
      </c>
    </row>
    <row r="8" spans="1:6" s="10" customFormat="1" ht="15.75">
      <c r="A8" s="1">
        <f t="shared" si="0"/>
        <v>5</v>
      </c>
      <c r="B8" s="35" t="s">
        <v>1482</v>
      </c>
      <c r="C8" s="20" t="s">
        <v>1483</v>
      </c>
      <c r="D8" s="19" t="s">
        <v>371</v>
      </c>
      <c r="E8" s="19" t="s">
        <v>1670</v>
      </c>
      <c r="F8" s="4">
        <v>1000000</v>
      </c>
    </row>
    <row r="9" spans="1:6" s="10" customFormat="1" ht="31.5">
      <c r="A9" s="1">
        <f t="shared" si="0"/>
        <v>6</v>
      </c>
      <c r="B9" s="35" t="s">
        <v>1484</v>
      </c>
      <c r="C9" s="20" t="s">
        <v>1481</v>
      </c>
      <c r="D9" s="19" t="s">
        <v>372</v>
      </c>
      <c r="E9" s="19" t="s">
        <v>380</v>
      </c>
      <c r="F9" s="4">
        <v>120000</v>
      </c>
    </row>
    <row r="10" spans="1:6" s="10" customFormat="1" ht="15.75">
      <c r="A10" s="1">
        <f t="shared" si="0"/>
        <v>7</v>
      </c>
      <c r="B10" s="35" t="s">
        <v>1351</v>
      </c>
      <c r="C10" s="20" t="s">
        <v>1485</v>
      </c>
      <c r="D10" s="19" t="s">
        <v>373</v>
      </c>
      <c r="E10" s="19" t="s">
        <v>381</v>
      </c>
      <c r="F10" s="4">
        <v>125000</v>
      </c>
    </row>
    <row r="11" spans="1:6" s="10" customFormat="1" ht="15.75">
      <c r="A11" s="1">
        <f t="shared" si="0"/>
        <v>8</v>
      </c>
      <c r="B11" s="35" t="s">
        <v>1486</v>
      </c>
      <c r="C11" s="20" t="s">
        <v>1487</v>
      </c>
      <c r="D11" s="19" t="s">
        <v>732</v>
      </c>
      <c r="E11" s="19" t="s">
        <v>382</v>
      </c>
      <c r="F11" s="4">
        <v>375000</v>
      </c>
    </row>
    <row r="12" spans="1:6" s="10" customFormat="1" ht="31.5">
      <c r="A12" s="1">
        <f t="shared" si="0"/>
        <v>9</v>
      </c>
      <c r="B12" s="35" t="s">
        <v>1352</v>
      </c>
      <c r="C12" s="20" t="s">
        <v>1485</v>
      </c>
      <c r="D12" s="19" t="s">
        <v>374</v>
      </c>
      <c r="E12" s="19" t="s">
        <v>1669</v>
      </c>
      <c r="F12" s="4">
        <v>161217</v>
      </c>
    </row>
    <row r="13" spans="1:6" s="10" customFormat="1" ht="31.5">
      <c r="A13" s="1">
        <f t="shared" si="0"/>
        <v>10</v>
      </c>
      <c r="B13" s="35" t="s">
        <v>1353</v>
      </c>
      <c r="C13" s="20" t="s">
        <v>1488</v>
      </c>
      <c r="D13" s="19" t="s">
        <v>375</v>
      </c>
      <c r="E13" s="19" t="s">
        <v>383</v>
      </c>
      <c r="F13" s="4">
        <v>310000</v>
      </c>
    </row>
    <row r="14" spans="1:6" s="10" customFormat="1" ht="31.5">
      <c r="A14" s="1">
        <f t="shared" si="0"/>
        <v>11</v>
      </c>
      <c r="B14" s="35" t="s">
        <v>1489</v>
      </c>
      <c r="C14" s="20" t="s">
        <v>1485</v>
      </c>
      <c r="D14" s="19" t="s">
        <v>396</v>
      </c>
      <c r="E14" s="19" t="s">
        <v>384</v>
      </c>
      <c r="F14" s="4">
        <v>109754</v>
      </c>
    </row>
    <row r="15" spans="1:6" s="10" customFormat="1" ht="31.5">
      <c r="A15" s="1">
        <f t="shared" si="0"/>
        <v>12</v>
      </c>
      <c r="B15" s="35" t="s">
        <v>1354</v>
      </c>
      <c r="C15" s="20" t="s">
        <v>1490</v>
      </c>
      <c r="D15" s="19" t="s">
        <v>397</v>
      </c>
      <c r="E15" s="19" t="s">
        <v>385</v>
      </c>
      <c r="F15" s="4">
        <v>1000000</v>
      </c>
    </row>
    <row r="16" spans="1:6" s="10" customFormat="1" ht="15.75">
      <c r="A16" s="1">
        <f t="shared" si="0"/>
        <v>13</v>
      </c>
      <c r="B16" s="35" t="s">
        <v>1355</v>
      </c>
      <c r="C16" s="20" t="s">
        <v>1488</v>
      </c>
      <c r="D16" s="19" t="s">
        <v>398</v>
      </c>
      <c r="E16" s="19" t="s">
        <v>386</v>
      </c>
      <c r="F16" s="4">
        <v>257909</v>
      </c>
    </row>
    <row r="17" spans="1:6" s="10" customFormat="1" ht="31.5">
      <c r="A17" s="1">
        <f t="shared" si="0"/>
        <v>14</v>
      </c>
      <c r="B17" s="35" t="s">
        <v>1356</v>
      </c>
      <c r="C17" s="20" t="s">
        <v>1490</v>
      </c>
      <c r="D17" s="19" t="s">
        <v>399</v>
      </c>
      <c r="E17" s="19" t="s">
        <v>387</v>
      </c>
      <c r="F17" s="4">
        <v>170000</v>
      </c>
    </row>
    <row r="18" spans="1:6" s="10" customFormat="1" ht="31.5">
      <c r="A18" s="1">
        <f t="shared" si="0"/>
        <v>15</v>
      </c>
      <c r="B18" s="35" t="s">
        <v>1357</v>
      </c>
      <c r="C18" s="20" t="s">
        <v>1479</v>
      </c>
      <c r="D18" s="19" t="s">
        <v>400</v>
      </c>
      <c r="E18" s="19" t="s">
        <v>388</v>
      </c>
      <c r="F18" s="4">
        <v>370000</v>
      </c>
    </row>
    <row r="19" spans="1:6" s="10" customFormat="1" ht="31.5">
      <c r="A19" s="1">
        <f t="shared" si="0"/>
        <v>16</v>
      </c>
      <c r="B19" s="35" t="s">
        <v>1358</v>
      </c>
      <c r="C19" s="20" t="s">
        <v>1485</v>
      </c>
      <c r="D19" s="19" t="s">
        <v>731</v>
      </c>
      <c r="E19" s="19" t="s">
        <v>389</v>
      </c>
      <c r="F19" s="4">
        <v>445000</v>
      </c>
    </row>
    <row r="20" spans="1:6" s="10" customFormat="1" ht="31.5">
      <c r="A20" s="1">
        <f t="shared" si="0"/>
        <v>17</v>
      </c>
      <c r="B20" s="35" t="s">
        <v>1359</v>
      </c>
      <c r="C20" s="20" t="s">
        <v>1487</v>
      </c>
      <c r="D20" s="19" t="s">
        <v>401</v>
      </c>
      <c r="E20" s="19" t="s">
        <v>390</v>
      </c>
      <c r="F20" s="4">
        <v>120992.6</v>
      </c>
    </row>
    <row r="21" spans="1:6" s="10" customFormat="1" ht="31.5">
      <c r="A21" s="1">
        <f t="shared" si="0"/>
        <v>18</v>
      </c>
      <c r="B21" s="35" t="s">
        <v>1360</v>
      </c>
      <c r="C21" s="20" t="s">
        <v>1491</v>
      </c>
      <c r="D21" s="19" t="s">
        <v>402</v>
      </c>
      <c r="E21" s="19" t="s">
        <v>383</v>
      </c>
      <c r="F21" s="4">
        <v>315318.4</v>
      </c>
    </row>
    <row r="22" spans="1:6" s="10" customFormat="1" ht="15.75">
      <c r="A22" s="1">
        <f t="shared" si="0"/>
        <v>19</v>
      </c>
      <c r="B22" s="35" t="s">
        <v>1492</v>
      </c>
      <c r="C22" s="20" t="s">
        <v>1491</v>
      </c>
      <c r="D22" s="19" t="s">
        <v>403</v>
      </c>
      <c r="E22" s="19" t="s">
        <v>391</v>
      </c>
      <c r="F22" s="4">
        <v>450136</v>
      </c>
    </row>
    <row r="23" spans="1:6" s="10" customFormat="1" ht="15.75">
      <c r="A23" s="1">
        <f t="shared" si="0"/>
        <v>20</v>
      </c>
      <c r="B23" s="35" t="s">
        <v>1361</v>
      </c>
      <c r="C23" s="20" t="s">
        <v>1490</v>
      </c>
      <c r="D23" s="19" t="s">
        <v>404</v>
      </c>
      <c r="E23" s="19" t="s">
        <v>392</v>
      </c>
      <c r="F23" s="4">
        <v>279482</v>
      </c>
    </row>
    <row r="24" spans="1:6" s="10" customFormat="1" ht="15.75">
      <c r="A24" s="1">
        <f t="shared" si="0"/>
        <v>21</v>
      </c>
      <c r="B24" s="35" t="s">
        <v>1362</v>
      </c>
      <c r="C24" s="20" t="s">
        <v>1491</v>
      </c>
      <c r="D24" s="19" t="s">
        <v>405</v>
      </c>
      <c r="E24" s="19" t="s">
        <v>393</v>
      </c>
      <c r="F24" s="4">
        <v>137748</v>
      </c>
    </row>
    <row r="25" spans="1:6" s="10" customFormat="1" ht="31.5">
      <c r="A25" s="1">
        <f t="shared" si="0"/>
        <v>22</v>
      </c>
      <c r="B25" s="35" t="s">
        <v>1363</v>
      </c>
      <c r="C25" s="20" t="s">
        <v>1479</v>
      </c>
      <c r="D25" s="19" t="s">
        <v>406</v>
      </c>
      <c r="E25" s="19" t="s">
        <v>383</v>
      </c>
      <c r="F25" s="4">
        <v>180000</v>
      </c>
    </row>
    <row r="26" spans="1:6" s="10" customFormat="1" ht="31.5">
      <c r="A26" s="1">
        <f t="shared" si="0"/>
        <v>23</v>
      </c>
      <c r="B26" s="35" t="s">
        <v>1364</v>
      </c>
      <c r="C26" s="20" t="s">
        <v>1491</v>
      </c>
      <c r="D26" s="19" t="s">
        <v>407</v>
      </c>
      <c r="E26" s="19" t="s">
        <v>394</v>
      </c>
      <c r="F26" s="4">
        <v>78812</v>
      </c>
    </row>
    <row r="27" spans="1:6" s="10" customFormat="1" ht="15.75">
      <c r="A27" s="1">
        <f t="shared" si="0"/>
        <v>24</v>
      </c>
      <c r="B27" s="35" t="s">
        <v>1365</v>
      </c>
      <c r="C27" s="20" t="s">
        <v>1488</v>
      </c>
      <c r="D27" s="19" t="s">
        <v>408</v>
      </c>
      <c r="E27" s="19" t="s">
        <v>846</v>
      </c>
      <c r="F27" s="4">
        <v>74706</v>
      </c>
    </row>
    <row r="28" spans="1:6" s="10" customFormat="1" ht="15.75">
      <c r="A28" s="1">
        <f t="shared" si="0"/>
        <v>25</v>
      </c>
      <c r="B28" s="35" t="s">
        <v>1366</v>
      </c>
      <c r="C28" s="20" t="s">
        <v>1493</v>
      </c>
      <c r="D28" s="19" t="s">
        <v>409</v>
      </c>
      <c r="E28" s="19" t="s">
        <v>395</v>
      </c>
      <c r="F28" s="4">
        <v>30000</v>
      </c>
    </row>
    <row r="29" spans="1:6" s="10" customFormat="1" ht="31.5">
      <c r="A29" s="1">
        <f t="shared" si="0"/>
        <v>26</v>
      </c>
      <c r="B29" s="35" t="s">
        <v>1367</v>
      </c>
      <c r="C29" s="20" t="s">
        <v>1493</v>
      </c>
      <c r="D29" s="19" t="s">
        <v>410</v>
      </c>
      <c r="E29" s="19" t="s">
        <v>419</v>
      </c>
      <c r="F29" s="4">
        <v>391000</v>
      </c>
    </row>
    <row r="30" spans="1:6" s="10" customFormat="1" ht="15.75">
      <c r="A30" s="1">
        <f t="shared" si="0"/>
        <v>27</v>
      </c>
      <c r="B30" s="35" t="s">
        <v>1368</v>
      </c>
      <c r="C30" s="20" t="s">
        <v>1483</v>
      </c>
      <c r="D30" s="19" t="s">
        <v>411</v>
      </c>
      <c r="E30" s="19" t="s">
        <v>420</v>
      </c>
      <c r="F30" s="4">
        <v>335367</v>
      </c>
    </row>
    <row r="31" spans="1:6" s="10" customFormat="1" ht="15.75">
      <c r="A31" s="1">
        <f t="shared" si="0"/>
        <v>28</v>
      </c>
      <c r="B31" s="35" t="s">
        <v>1369</v>
      </c>
      <c r="C31" s="20" t="s">
        <v>1481</v>
      </c>
      <c r="D31" s="19" t="s">
        <v>412</v>
      </c>
      <c r="E31" s="19" t="s">
        <v>421</v>
      </c>
      <c r="F31" s="4">
        <v>284700</v>
      </c>
    </row>
    <row r="32" spans="1:6" s="10" customFormat="1" ht="15.75">
      <c r="A32" s="1">
        <f t="shared" si="0"/>
        <v>29</v>
      </c>
      <c r="B32" s="35" t="s">
        <v>1370</v>
      </c>
      <c r="C32" s="20" t="s">
        <v>1479</v>
      </c>
      <c r="D32" s="19" t="s">
        <v>413</v>
      </c>
      <c r="E32" s="19" t="s">
        <v>323</v>
      </c>
      <c r="F32" s="4">
        <v>120456</v>
      </c>
    </row>
    <row r="33" spans="1:6" s="10" customFormat="1" ht="15.75">
      <c r="A33" s="1">
        <f t="shared" si="0"/>
        <v>30</v>
      </c>
      <c r="B33" s="35" t="s">
        <v>1371</v>
      </c>
      <c r="C33" s="20" t="s">
        <v>1488</v>
      </c>
      <c r="D33" s="19" t="s">
        <v>414</v>
      </c>
      <c r="E33" s="19" t="s">
        <v>422</v>
      </c>
      <c r="F33" s="4">
        <v>236801</v>
      </c>
    </row>
    <row r="34" spans="1:6" s="10" customFormat="1" ht="31.5">
      <c r="A34" s="1">
        <f t="shared" si="0"/>
        <v>31</v>
      </c>
      <c r="B34" s="35" t="s">
        <v>1372</v>
      </c>
      <c r="C34" s="20" t="s">
        <v>1490</v>
      </c>
      <c r="D34" s="19" t="s">
        <v>415</v>
      </c>
      <c r="E34" s="19" t="s">
        <v>423</v>
      </c>
      <c r="F34" s="4">
        <v>390197</v>
      </c>
    </row>
    <row r="35" spans="1:6" s="10" customFormat="1" ht="31.5">
      <c r="A35" s="1">
        <f t="shared" si="0"/>
        <v>32</v>
      </c>
      <c r="B35" s="35" t="s">
        <v>1373</v>
      </c>
      <c r="C35" s="20" t="s">
        <v>1494</v>
      </c>
      <c r="D35" s="19" t="s">
        <v>416</v>
      </c>
      <c r="E35" s="19" t="s">
        <v>424</v>
      </c>
      <c r="F35" s="4">
        <v>295835</v>
      </c>
    </row>
    <row r="36" spans="1:6" s="10" customFormat="1" ht="31.5">
      <c r="A36" s="1">
        <f t="shared" si="0"/>
        <v>33</v>
      </c>
      <c r="B36" s="35" t="s">
        <v>1495</v>
      </c>
      <c r="C36" s="20" t="s">
        <v>1494</v>
      </c>
      <c r="D36" s="19" t="s">
        <v>417</v>
      </c>
      <c r="E36" s="19" t="s">
        <v>1668</v>
      </c>
      <c r="F36" s="4">
        <v>89787</v>
      </c>
    </row>
    <row r="37" spans="1:6" s="10" customFormat="1" ht="15.75">
      <c r="A37" s="1">
        <f t="shared" si="0"/>
        <v>34</v>
      </c>
      <c r="B37" s="35" t="s">
        <v>1374</v>
      </c>
      <c r="C37" s="20" t="s">
        <v>1491</v>
      </c>
      <c r="D37" s="19" t="s">
        <v>418</v>
      </c>
      <c r="E37" s="19" t="s">
        <v>425</v>
      </c>
      <c r="F37" s="4">
        <v>58426</v>
      </c>
    </row>
    <row r="38" spans="3:6" s="10" customFormat="1" ht="15.75">
      <c r="C38" s="13"/>
      <c r="E38" s="5" t="s">
        <v>1429</v>
      </c>
      <c r="F38" s="5">
        <f>SUM(F4:F37)</f>
        <v>10000000</v>
      </c>
    </row>
  </sheetData>
  <mergeCells count="1">
    <mergeCell ref="B2:F2"/>
  </mergeCells>
  <printOptions/>
  <pageMargins left="0.35" right="0.41" top="0.56" bottom="0.6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0">
      <selection activeCell="E17" sqref="E17"/>
    </sheetView>
  </sheetViews>
  <sheetFormatPr defaultColWidth="9.140625" defaultRowHeight="12.75"/>
  <cols>
    <col min="1" max="1" width="6.28125" style="0" customWidth="1"/>
    <col min="2" max="2" width="20.28125" style="0" customWidth="1"/>
    <col min="3" max="3" width="6.7109375" style="18" customWidth="1"/>
    <col min="4" max="4" width="37.421875" style="0" customWidth="1"/>
    <col min="5" max="5" width="38.57421875" style="0" customWidth="1"/>
    <col min="6" max="6" width="21.28125" style="0" customWidth="1"/>
  </cols>
  <sheetData>
    <row r="1" spans="2:6" s="15" customFormat="1" ht="33.75" customHeight="1">
      <c r="B1" s="22"/>
      <c r="C1" s="22"/>
      <c r="D1" s="22"/>
      <c r="E1" s="22"/>
      <c r="F1" s="85" t="s">
        <v>1588</v>
      </c>
    </row>
    <row r="2" spans="2:6" s="15" customFormat="1" ht="56.25" customHeight="1">
      <c r="B2" s="96" t="s">
        <v>1589</v>
      </c>
      <c r="C2" s="96"/>
      <c r="D2" s="96"/>
      <c r="E2" s="96"/>
      <c r="F2" s="96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198</v>
      </c>
      <c r="F3" s="34" t="s">
        <v>1430</v>
      </c>
    </row>
    <row r="4" spans="1:6" s="10" customFormat="1" ht="31.5">
      <c r="A4" s="1">
        <v>1</v>
      </c>
      <c r="B4" s="35" t="s">
        <v>1476</v>
      </c>
      <c r="C4" s="20" t="s">
        <v>196</v>
      </c>
      <c r="D4" s="19" t="s">
        <v>736</v>
      </c>
      <c r="E4" s="19" t="s">
        <v>440</v>
      </c>
      <c r="F4" s="4">
        <v>322000</v>
      </c>
    </row>
    <row r="5" spans="1:6" s="10" customFormat="1" ht="15.75">
      <c r="A5" s="1">
        <f>A4+1</f>
        <v>2</v>
      </c>
      <c r="B5" s="35" t="s">
        <v>1375</v>
      </c>
      <c r="C5" s="20" t="s">
        <v>196</v>
      </c>
      <c r="D5" s="12" t="s">
        <v>735</v>
      </c>
      <c r="E5" s="19" t="s">
        <v>440</v>
      </c>
      <c r="F5" s="4">
        <v>343500</v>
      </c>
    </row>
    <row r="6" spans="1:6" s="10" customFormat="1" ht="15.75">
      <c r="A6" s="1">
        <f aca="true" t="shared" si="0" ref="A6:A15">A5+1</f>
        <v>3</v>
      </c>
      <c r="B6" s="35" t="s">
        <v>1376</v>
      </c>
      <c r="C6" s="20" t="s">
        <v>426</v>
      </c>
      <c r="D6" s="12" t="s">
        <v>427</v>
      </c>
      <c r="E6" s="19" t="s">
        <v>439</v>
      </c>
      <c r="F6" s="4">
        <v>97348.22</v>
      </c>
    </row>
    <row r="7" spans="1:6" s="10" customFormat="1" ht="15.75">
      <c r="A7" s="1">
        <f t="shared" si="0"/>
        <v>4</v>
      </c>
      <c r="B7" s="35" t="s">
        <v>1377</v>
      </c>
      <c r="C7" s="20" t="s">
        <v>196</v>
      </c>
      <c r="D7" s="12" t="s">
        <v>428</v>
      </c>
      <c r="E7" s="19" t="s">
        <v>438</v>
      </c>
      <c r="F7" s="4">
        <v>99500</v>
      </c>
    </row>
    <row r="8" spans="1:6" s="10" customFormat="1" ht="31.5">
      <c r="A8" s="1">
        <f t="shared" si="0"/>
        <v>5</v>
      </c>
      <c r="B8" s="35" t="s">
        <v>1378</v>
      </c>
      <c r="C8" s="20" t="s">
        <v>196</v>
      </c>
      <c r="D8" s="12" t="s">
        <v>429</v>
      </c>
      <c r="E8" s="19" t="s">
        <v>437</v>
      </c>
      <c r="F8" s="4">
        <v>100000</v>
      </c>
    </row>
    <row r="9" spans="1:6" s="10" customFormat="1" ht="31.5">
      <c r="A9" s="1">
        <f t="shared" si="0"/>
        <v>6</v>
      </c>
      <c r="B9" s="35" t="s">
        <v>1477</v>
      </c>
      <c r="C9" s="20" t="s">
        <v>196</v>
      </c>
      <c r="D9" s="12" t="s">
        <v>430</v>
      </c>
      <c r="E9" s="19" t="s">
        <v>437</v>
      </c>
      <c r="F9" s="4">
        <v>100000</v>
      </c>
    </row>
    <row r="10" spans="1:6" s="10" customFormat="1" ht="31.5">
      <c r="A10" s="1">
        <f t="shared" si="0"/>
        <v>7</v>
      </c>
      <c r="B10" s="35" t="s">
        <v>1379</v>
      </c>
      <c r="C10" s="20" t="s">
        <v>426</v>
      </c>
      <c r="D10" s="12" t="s">
        <v>431</v>
      </c>
      <c r="E10" s="19" t="s">
        <v>437</v>
      </c>
      <c r="F10" s="4">
        <v>158500</v>
      </c>
    </row>
    <row r="11" spans="1:6" s="10" customFormat="1" ht="31.5">
      <c r="A11" s="1">
        <f t="shared" si="0"/>
        <v>8</v>
      </c>
      <c r="B11" s="35" t="s">
        <v>1380</v>
      </c>
      <c r="C11" s="20" t="s">
        <v>196</v>
      </c>
      <c r="D11" s="12" t="s">
        <v>734</v>
      </c>
      <c r="E11" s="19" t="s">
        <v>437</v>
      </c>
      <c r="F11" s="4">
        <v>190000</v>
      </c>
    </row>
    <row r="12" spans="1:6" s="10" customFormat="1" ht="15.75">
      <c r="A12" s="1">
        <f t="shared" si="0"/>
        <v>9</v>
      </c>
      <c r="B12" s="35" t="s">
        <v>1381</v>
      </c>
      <c r="C12" s="20" t="s">
        <v>196</v>
      </c>
      <c r="D12" s="12" t="s">
        <v>432</v>
      </c>
      <c r="E12" s="19" t="s">
        <v>436</v>
      </c>
      <c r="F12" s="4">
        <v>240000</v>
      </c>
    </row>
    <row r="13" spans="1:6" s="10" customFormat="1" ht="31.5">
      <c r="A13" s="1">
        <f t="shared" si="0"/>
        <v>10</v>
      </c>
      <c r="B13" s="35" t="s">
        <v>1382</v>
      </c>
      <c r="C13" s="20" t="s">
        <v>426</v>
      </c>
      <c r="D13" s="12" t="s">
        <v>433</v>
      </c>
      <c r="E13" s="19" t="s">
        <v>437</v>
      </c>
      <c r="F13" s="4">
        <v>261000</v>
      </c>
    </row>
    <row r="14" spans="1:6" s="10" customFormat="1" ht="31.5">
      <c r="A14" s="1">
        <f t="shared" si="0"/>
        <v>11</v>
      </c>
      <c r="B14" s="35" t="s">
        <v>1383</v>
      </c>
      <c r="C14" s="20" t="s">
        <v>426</v>
      </c>
      <c r="D14" s="12" t="s">
        <v>434</v>
      </c>
      <c r="E14" s="19" t="s">
        <v>437</v>
      </c>
      <c r="F14" s="4">
        <v>280000</v>
      </c>
    </row>
    <row r="15" spans="1:6" s="10" customFormat="1" ht="31.5">
      <c r="A15" s="1">
        <f t="shared" si="0"/>
        <v>12</v>
      </c>
      <c r="B15" s="35" t="s">
        <v>1384</v>
      </c>
      <c r="C15" s="20" t="s">
        <v>196</v>
      </c>
      <c r="D15" s="12" t="s">
        <v>733</v>
      </c>
      <c r="E15" s="19" t="s">
        <v>437</v>
      </c>
      <c r="F15" s="4">
        <v>300000</v>
      </c>
    </row>
    <row r="16" spans="1:6" s="10" customFormat="1" ht="15.75">
      <c r="A16" s="1">
        <v>13</v>
      </c>
      <c r="B16" s="35" t="s">
        <v>197</v>
      </c>
      <c r="C16" s="20" t="s">
        <v>196</v>
      </c>
      <c r="D16" s="12" t="s">
        <v>435</v>
      </c>
      <c r="E16" s="19" t="s">
        <v>436</v>
      </c>
      <c r="F16" s="4">
        <v>8151.78</v>
      </c>
    </row>
    <row r="17" spans="3:6" s="10" customFormat="1" ht="15.75">
      <c r="C17" s="13"/>
      <c r="E17" s="5" t="s">
        <v>1429</v>
      </c>
      <c r="F17" s="5">
        <f>SUM(F4:F16)</f>
        <v>2499999.9999999995</v>
      </c>
    </row>
  </sheetData>
  <mergeCells count="1">
    <mergeCell ref="B2:F2"/>
  </mergeCells>
  <printOptions/>
  <pageMargins left="0.63" right="0.75" top="0.62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5" sqref="D5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8.28125" style="0" customWidth="1"/>
    <col min="4" max="4" width="37.28125" style="0" customWidth="1"/>
    <col min="5" max="5" width="45.00390625" style="0" customWidth="1"/>
    <col min="6" max="6" width="19.8515625" style="0" customWidth="1"/>
  </cols>
  <sheetData>
    <row r="1" ht="22.5" customHeight="1">
      <c r="F1" s="54" t="s">
        <v>1714</v>
      </c>
    </row>
    <row r="2" spans="2:6" ht="55.5" customHeight="1">
      <c r="B2" s="100" t="s">
        <v>1713</v>
      </c>
      <c r="C2" s="100"/>
      <c r="D2" s="100"/>
      <c r="E2" s="100"/>
      <c r="F2" s="100"/>
    </row>
    <row r="3" spans="2:6" s="13" customFormat="1" ht="48" customHeight="1">
      <c r="B3" s="24" t="s">
        <v>189</v>
      </c>
      <c r="C3" s="24" t="s">
        <v>1475</v>
      </c>
      <c r="D3" s="28" t="s">
        <v>190</v>
      </c>
      <c r="E3" s="28" t="s">
        <v>198</v>
      </c>
      <c r="F3" s="34" t="s">
        <v>1430</v>
      </c>
    </row>
    <row r="4" spans="1:6" s="10" customFormat="1" ht="31.5">
      <c r="A4" s="1">
        <v>1</v>
      </c>
      <c r="B4" s="12" t="s">
        <v>1385</v>
      </c>
      <c r="C4" s="20" t="s">
        <v>441</v>
      </c>
      <c r="D4" s="19" t="s">
        <v>453</v>
      </c>
      <c r="E4" s="19" t="s">
        <v>442</v>
      </c>
      <c r="F4" s="4">
        <v>138545</v>
      </c>
    </row>
    <row r="5" spans="1:6" s="10" customFormat="1" ht="15.75">
      <c r="A5" s="1">
        <f>A4+1</f>
        <v>2</v>
      </c>
      <c r="B5" s="12" t="s">
        <v>1386</v>
      </c>
      <c r="C5" s="20" t="s">
        <v>441</v>
      </c>
      <c r="D5" s="19" t="s">
        <v>737</v>
      </c>
      <c r="E5" s="19" t="s">
        <v>803</v>
      </c>
      <c r="F5" s="4">
        <v>33800.79</v>
      </c>
    </row>
    <row r="6" spans="1:6" s="10" customFormat="1" ht="31.5">
      <c r="A6" s="1">
        <f aca="true" t="shared" si="0" ref="A6:A13">A5+1</f>
        <v>3</v>
      </c>
      <c r="B6" s="12" t="s">
        <v>1387</v>
      </c>
      <c r="C6" s="20" t="s">
        <v>441</v>
      </c>
      <c r="D6" s="19" t="s">
        <v>444</v>
      </c>
      <c r="E6" s="19" t="s">
        <v>443</v>
      </c>
      <c r="F6" s="4">
        <v>118944.06</v>
      </c>
    </row>
    <row r="7" spans="1:6" s="10" customFormat="1" ht="31.5">
      <c r="A7" s="1">
        <f t="shared" si="0"/>
        <v>4</v>
      </c>
      <c r="B7" s="12" t="s">
        <v>455</v>
      </c>
      <c r="C7" s="20" t="s">
        <v>441</v>
      </c>
      <c r="D7" s="19" t="s">
        <v>445</v>
      </c>
      <c r="E7" s="19" t="s">
        <v>803</v>
      </c>
      <c r="F7" s="4">
        <v>12834.84</v>
      </c>
    </row>
    <row r="8" spans="1:6" s="10" customFormat="1" ht="15.75">
      <c r="A8" s="1">
        <f t="shared" si="0"/>
        <v>5</v>
      </c>
      <c r="B8" s="12" t="s">
        <v>454</v>
      </c>
      <c r="C8" s="20" t="s">
        <v>441</v>
      </c>
      <c r="D8" s="19" t="s">
        <v>446</v>
      </c>
      <c r="E8" s="19" t="s">
        <v>443</v>
      </c>
      <c r="F8" s="4">
        <v>24610.14</v>
      </c>
    </row>
    <row r="9" spans="1:6" s="10" customFormat="1" ht="31.5">
      <c r="A9" s="1">
        <f t="shared" si="0"/>
        <v>6</v>
      </c>
      <c r="B9" s="12" t="s">
        <v>1388</v>
      </c>
      <c r="C9" s="20" t="s">
        <v>441</v>
      </c>
      <c r="D9" s="19" t="s">
        <v>447</v>
      </c>
      <c r="E9" s="19" t="s">
        <v>448</v>
      </c>
      <c r="F9" s="4">
        <v>415444.59</v>
      </c>
    </row>
    <row r="10" spans="1:6" s="10" customFormat="1" ht="31.5">
      <c r="A10" s="1">
        <f t="shared" si="0"/>
        <v>7</v>
      </c>
      <c r="B10" s="12" t="s">
        <v>456</v>
      </c>
      <c r="C10" s="20" t="s">
        <v>441</v>
      </c>
      <c r="D10" s="19" t="s">
        <v>449</v>
      </c>
      <c r="E10" s="19" t="s">
        <v>443</v>
      </c>
      <c r="F10" s="4">
        <v>97338.58</v>
      </c>
    </row>
    <row r="11" spans="1:6" s="10" customFormat="1" ht="25.5">
      <c r="A11" s="1">
        <f t="shared" si="0"/>
        <v>8</v>
      </c>
      <c r="B11" s="12" t="s">
        <v>457</v>
      </c>
      <c r="C11" s="20" t="s">
        <v>441</v>
      </c>
      <c r="D11" s="19" t="s">
        <v>450</v>
      </c>
      <c r="E11" s="17" t="s">
        <v>459</v>
      </c>
      <c r="F11" s="4">
        <v>70586.08</v>
      </c>
    </row>
    <row r="12" spans="1:6" s="10" customFormat="1" ht="31.5">
      <c r="A12" s="1">
        <f t="shared" si="0"/>
        <v>9</v>
      </c>
      <c r="B12" s="12" t="s">
        <v>1389</v>
      </c>
      <c r="C12" s="20" t="s">
        <v>441</v>
      </c>
      <c r="D12" s="19" t="s">
        <v>451</v>
      </c>
      <c r="E12" s="19" t="s">
        <v>452</v>
      </c>
      <c r="F12" s="4">
        <v>66358.41</v>
      </c>
    </row>
    <row r="13" spans="1:6" s="10" customFormat="1" ht="31.5">
      <c r="A13" s="1">
        <f t="shared" si="0"/>
        <v>10</v>
      </c>
      <c r="B13" s="12" t="s">
        <v>1390</v>
      </c>
      <c r="C13" s="20" t="s">
        <v>441</v>
      </c>
      <c r="D13" s="19" t="s">
        <v>450</v>
      </c>
      <c r="E13" s="19" t="s">
        <v>458</v>
      </c>
      <c r="F13" s="4">
        <v>17325.83</v>
      </c>
    </row>
    <row r="14" spans="3:6" s="10" customFormat="1" ht="15.75">
      <c r="C14" s="5"/>
      <c r="D14" s="46"/>
      <c r="E14" s="5" t="s">
        <v>1429</v>
      </c>
      <c r="F14" s="5">
        <f>SUM(F4:F13)</f>
        <v>995788.32</v>
      </c>
    </row>
    <row r="15" spans="3:5" ht="15.75">
      <c r="C15" s="8"/>
      <c r="D15" s="8"/>
      <c r="E15" s="8"/>
    </row>
  </sheetData>
  <mergeCells count="1">
    <mergeCell ref="B2:F2"/>
  </mergeCells>
  <printOptions/>
  <pageMargins left="0.59" right="0.43" top="0.66" bottom="0.6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F95" sqref="F95"/>
    </sheetView>
  </sheetViews>
  <sheetFormatPr defaultColWidth="9.140625" defaultRowHeight="12.75"/>
  <cols>
    <col min="1" max="1" width="5.28125" style="0" customWidth="1"/>
    <col min="2" max="2" width="22.00390625" style="16" customWidth="1"/>
    <col min="3" max="3" width="6.140625" style="18" customWidth="1"/>
    <col min="4" max="4" width="24.57421875" style="0" customWidth="1"/>
    <col min="5" max="5" width="62.7109375" style="0" customWidth="1"/>
    <col min="6" max="6" width="19.00390625" style="0" customWidth="1"/>
  </cols>
  <sheetData>
    <row r="1" ht="30" customHeight="1">
      <c r="F1" s="54" t="s">
        <v>1715</v>
      </c>
    </row>
    <row r="2" spans="2:6" ht="48" customHeight="1">
      <c r="B2" s="99" t="s">
        <v>1716</v>
      </c>
      <c r="C2" s="99"/>
      <c r="D2" s="99"/>
      <c r="E2" s="99"/>
      <c r="F2" s="99"/>
    </row>
    <row r="4" spans="2:6" s="13" customFormat="1" ht="48" customHeight="1">
      <c r="B4" s="24" t="s">
        <v>189</v>
      </c>
      <c r="C4" s="24" t="s">
        <v>1475</v>
      </c>
      <c r="D4" s="28" t="s">
        <v>190</v>
      </c>
      <c r="E4" s="28" t="s">
        <v>198</v>
      </c>
      <c r="F4" s="34" t="s">
        <v>1430</v>
      </c>
    </row>
    <row r="5" spans="1:6" ht="31.5">
      <c r="A5" s="1">
        <v>1</v>
      </c>
      <c r="B5" s="19" t="s">
        <v>1447</v>
      </c>
      <c r="C5" s="20" t="s">
        <v>1431</v>
      </c>
      <c r="D5" s="19" t="s">
        <v>508</v>
      </c>
      <c r="E5" s="19" t="s">
        <v>294</v>
      </c>
      <c r="F5" s="4">
        <v>238000</v>
      </c>
    </row>
    <row r="6" spans="1:6" ht="31.5">
      <c r="A6" s="1">
        <f>A5+1</f>
        <v>2</v>
      </c>
      <c r="B6" s="19" t="s">
        <v>1391</v>
      </c>
      <c r="C6" s="20" t="s">
        <v>1431</v>
      </c>
      <c r="D6" s="19" t="s">
        <v>509</v>
      </c>
      <c r="E6" s="19" t="s">
        <v>293</v>
      </c>
      <c r="F6" s="4">
        <v>62860</v>
      </c>
    </row>
    <row r="7" spans="1:6" ht="47.25">
      <c r="A7" s="1">
        <f aca="true" t="shared" si="0" ref="A7:A64">A6+1</f>
        <v>3</v>
      </c>
      <c r="B7" s="19" t="s">
        <v>1392</v>
      </c>
      <c r="C7" s="20" t="s">
        <v>1432</v>
      </c>
      <c r="D7" s="19" t="s">
        <v>748</v>
      </c>
      <c r="E7" s="19" t="s">
        <v>292</v>
      </c>
      <c r="F7" s="4">
        <v>105000</v>
      </c>
    </row>
    <row r="8" spans="1:6" ht="31.5">
      <c r="A8" s="1">
        <f t="shared" si="0"/>
        <v>4</v>
      </c>
      <c r="B8" s="19" t="s">
        <v>1393</v>
      </c>
      <c r="C8" s="20" t="s">
        <v>1433</v>
      </c>
      <c r="D8" s="19" t="s">
        <v>510</v>
      </c>
      <c r="E8" s="19" t="s">
        <v>291</v>
      </c>
      <c r="F8" s="4">
        <v>136416</v>
      </c>
    </row>
    <row r="9" spans="1:6" ht="31.5">
      <c r="A9" s="1">
        <f t="shared" si="0"/>
        <v>5</v>
      </c>
      <c r="B9" s="19" t="s">
        <v>1394</v>
      </c>
      <c r="C9" s="20" t="s">
        <v>1434</v>
      </c>
      <c r="D9" s="19" t="s">
        <v>511</v>
      </c>
      <c r="E9" s="19" t="s">
        <v>290</v>
      </c>
      <c r="F9" s="4">
        <v>148400</v>
      </c>
    </row>
    <row r="10" spans="1:6" ht="15.75">
      <c r="A10" s="1">
        <f t="shared" si="0"/>
        <v>6</v>
      </c>
      <c r="B10" s="19" t="s">
        <v>1395</v>
      </c>
      <c r="C10" s="20" t="s">
        <v>1434</v>
      </c>
      <c r="D10" s="19" t="s">
        <v>512</v>
      </c>
      <c r="E10" s="19" t="s">
        <v>289</v>
      </c>
      <c r="F10" s="4">
        <v>165200</v>
      </c>
    </row>
    <row r="11" spans="1:6" ht="31.5">
      <c r="A11" s="1">
        <f t="shared" si="0"/>
        <v>7</v>
      </c>
      <c r="B11" s="19" t="s">
        <v>1396</v>
      </c>
      <c r="C11" s="20" t="s">
        <v>1431</v>
      </c>
      <c r="D11" s="19" t="s">
        <v>513</v>
      </c>
      <c r="E11" s="19" t="s">
        <v>288</v>
      </c>
      <c r="F11" s="4">
        <v>51100</v>
      </c>
    </row>
    <row r="12" spans="1:6" ht="31.5">
      <c r="A12" s="1">
        <f t="shared" si="0"/>
        <v>8</v>
      </c>
      <c r="B12" s="19" t="s">
        <v>1397</v>
      </c>
      <c r="C12" s="20" t="s">
        <v>1435</v>
      </c>
      <c r="D12" s="19" t="s">
        <v>514</v>
      </c>
      <c r="E12" s="19" t="s">
        <v>287</v>
      </c>
      <c r="F12" s="4">
        <v>65800</v>
      </c>
    </row>
    <row r="13" spans="1:6" ht="31.5">
      <c r="A13" s="1">
        <f t="shared" si="0"/>
        <v>9</v>
      </c>
      <c r="B13" s="19" t="s">
        <v>1398</v>
      </c>
      <c r="C13" s="20" t="s">
        <v>1432</v>
      </c>
      <c r="D13" s="19" t="s">
        <v>515</v>
      </c>
      <c r="E13" s="19" t="s">
        <v>286</v>
      </c>
      <c r="F13" s="4">
        <v>87500</v>
      </c>
    </row>
    <row r="14" spans="1:6" ht="31.5">
      <c r="A14" s="1">
        <f t="shared" si="0"/>
        <v>10</v>
      </c>
      <c r="B14" s="19" t="s">
        <v>1399</v>
      </c>
      <c r="C14" s="20" t="s">
        <v>1436</v>
      </c>
      <c r="D14" s="19" t="s">
        <v>516</v>
      </c>
      <c r="E14" s="19" t="s">
        <v>285</v>
      </c>
      <c r="F14" s="4">
        <v>135100</v>
      </c>
    </row>
    <row r="15" spans="1:6" ht="31.5">
      <c r="A15" s="1">
        <f t="shared" si="0"/>
        <v>11</v>
      </c>
      <c r="B15" s="19" t="s">
        <v>1400</v>
      </c>
      <c r="C15" s="20" t="s">
        <v>1435</v>
      </c>
      <c r="D15" s="19" t="s">
        <v>517</v>
      </c>
      <c r="E15" s="19" t="s">
        <v>284</v>
      </c>
      <c r="F15" s="4">
        <v>206500</v>
      </c>
    </row>
    <row r="16" spans="1:6" ht="15.75">
      <c r="A16" s="1">
        <f t="shared" si="0"/>
        <v>12</v>
      </c>
      <c r="B16" s="19" t="s">
        <v>1448</v>
      </c>
      <c r="C16" s="20" t="s">
        <v>1432</v>
      </c>
      <c r="D16" s="19" t="s">
        <v>518</v>
      </c>
      <c r="E16" s="19" t="s">
        <v>283</v>
      </c>
      <c r="F16" s="4">
        <v>210000</v>
      </c>
    </row>
    <row r="17" spans="1:6" ht="31.5">
      <c r="A17" s="1">
        <f t="shared" si="0"/>
        <v>13</v>
      </c>
      <c r="B17" s="19" t="s">
        <v>1401</v>
      </c>
      <c r="C17" s="20" t="s">
        <v>1433</v>
      </c>
      <c r="D17" s="19" t="s">
        <v>519</v>
      </c>
      <c r="E17" s="19" t="s">
        <v>282</v>
      </c>
      <c r="F17" s="4">
        <v>29400</v>
      </c>
    </row>
    <row r="18" spans="1:6" ht="47.25">
      <c r="A18" s="1">
        <f t="shared" si="0"/>
        <v>14</v>
      </c>
      <c r="B18" s="19" t="s">
        <v>1402</v>
      </c>
      <c r="C18" s="20" t="s">
        <v>1432</v>
      </c>
      <c r="D18" s="19" t="s">
        <v>520</v>
      </c>
      <c r="E18" s="19" t="s">
        <v>281</v>
      </c>
      <c r="F18" s="4">
        <v>56597.49</v>
      </c>
    </row>
    <row r="19" spans="1:6" ht="31.5">
      <c r="A19" s="1">
        <f t="shared" si="0"/>
        <v>15</v>
      </c>
      <c r="B19" s="19" t="s">
        <v>1403</v>
      </c>
      <c r="C19" s="20" t="s">
        <v>1432</v>
      </c>
      <c r="D19" s="19" t="s">
        <v>521</v>
      </c>
      <c r="E19" s="19" t="s">
        <v>280</v>
      </c>
      <c r="F19" s="4">
        <v>59864</v>
      </c>
    </row>
    <row r="20" spans="1:6" ht="47.25">
      <c r="A20" s="1">
        <f t="shared" si="0"/>
        <v>16</v>
      </c>
      <c r="B20" s="19" t="s">
        <v>1404</v>
      </c>
      <c r="C20" s="20" t="s">
        <v>1434</v>
      </c>
      <c r="D20" s="19" t="s">
        <v>522</v>
      </c>
      <c r="E20" s="19" t="s">
        <v>279</v>
      </c>
      <c r="F20" s="4">
        <v>69999.3</v>
      </c>
    </row>
    <row r="21" spans="1:6" ht="31.5">
      <c r="A21" s="1">
        <f t="shared" si="0"/>
        <v>17</v>
      </c>
      <c r="B21" s="19" t="s">
        <v>1449</v>
      </c>
      <c r="C21" s="20" t="s">
        <v>1434</v>
      </c>
      <c r="D21" s="19" t="s">
        <v>523</v>
      </c>
      <c r="E21" s="19" t="s">
        <v>278</v>
      </c>
      <c r="F21" s="4">
        <v>89600</v>
      </c>
    </row>
    <row r="22" spans="1:6" ht="31.5">
      <c r="A22" s="1">
        <f t="shared" si="0"/>
        <v>18</v>
      </c>
      <c r="B22" s="19" t="s">
        <v>1405</v>
      </c>
      <c r="C22" s="20" t="s">
        <v>1435</v>
      </c>
      <c r="D22" s="19" t="s">
        <v>524</v>
      </c>
      <c r="E22" s="19" t="s">
        <v>277</v>
      </c>
      <c r="F22" s="4">
        <v>54602.46</v>
      </c>
    </row>
    <row r="23" spans="1:6" ht="15.75">
      <c r="A23" s="1">
        <f t="shared" si="0"/>
        <v>19</v>
      </c>
      <c r="B23" s="19" t="s">
        <v>1406</v>
      </c>
      <c r="C23" s="20" t="s">
        <v>1433</v>
      </c>
      <c r="D23" s="19" t="s">
        <v>525</v>
      </c>
      <c r="E23" s="19" t="s">
        <v>276</v>
      </c>
      <c r="F23" s="4">
        <v>140000</v>
      </c>
    </row>
    <row r="24" spans="1:6" ht="15.75">
      <c r="A24" s="1">
        <f t="shared" si="0"/>
        <v>20</v>
      </c>
      <c r="B24" s="19" t="s">
        <v>1407</v>
      </c>
      <c r="C24" s="20" t="s">
        <v>1433</v>
      </c>
      <c r="D24" s="19" t="s">
        <v>526</v>
      </c>
      <c r="E24" s="19" t="s">
        <v>275</v>
      </c>
      <c r="F24" s="4">
        <v>34300</v>
      </c>
    </row>
    <row r="25" spans="1:6" ht="15.75">
      <c r="A25" s="1">
        <f t="shared" si="0"/>
        <v>21</v>
      </c>
      <c r="B25" s="19" t="s">
        <v>1408</v>
      </c>
      <c r="C25" s="20" t="s">
        <v>1436</v>
      </c>
      <c r="D25" s="19" t="s">
        <v>527</v>
      </c>
      <c r="E25" s="19" t="s">
        <v>274</v>
      </c>
      <c r="F25" s="4">
        <v>67900</v>
      </c>
    </row>
    <row r="26" spans="1:6" ht="15.75">
      <c r="A26" s="1">
        <f t="shared" si="0"/>
        <v>22</v>
      </c>
      <c r="B26" s="19" t="s">
        <v>1409</v>
      </c>
      <c r="C26" s="20" t="s">
        <v>1437</v>
      </c>
      <c r="D26" s="19" t="s">
        <v>524</v>
      </c>
      <c r="E26" s="19" t="s">
        <v>273</v>
      </c>
      <c r="F26" s="4">
        <v>30100</v>
      </c>
    </row>
    <row r="27" spans="1:6" ht="31.5">
      <c r="A27" s="1">
        <f t="shared" si="0"/>
        <v>23</v>
      </c>
      <c r="B27" s="19" t="s">
        <v>1410</v>
      </c>
      <c r="C27" s="20" t="s">
        <v>1434</v>
      </c>
      <c r="D27" s="19" t="s">
        <v>747</v>
      </c>
      <c r="E27" s="19" t="s">
        <v>272</v>
      </c>
      <c r="F27" s="4">
        <v>63700</v>
      </c>
    </row>
    <row r="28" spans="1:6" ht="15.75">
      <c r="A28" s="1">
        <f t="shared" si="0"/>
        <v>24</v>
      </c>
      <c r="B28" s="19" t="s">
        <v>1411</v>
      </c>
      <c r="C28" s="20" t="s">
        <v>1436</v>
      </c>
      <c r="D28" s="19" t="s">
        <v>528</v>
      </c>
      <c r="E28" s="19" t="s">
        <v>271</v>
      </c>
      <c r="F28" s="4">
        <v>173526.53</v>
      </c>
    </row>
    <row r="29" spans="1:6" ht="15.75">
      <c r="A29" s="1">
        <f t="shared" si="0"/>
        <v>25</v>
      </c>
      <c r="B29" s="19" t="s">
        <v>1412</v>
      </c>
      <c r="C29" s="20" t="s">
        <v>1436</v>
      </c>
      <c r="D29" s="19" t="s">
        <v>529</v>
      </c>
      <c r="E29" s="19" t="s">
        <v>270</v>
      </c>
      <c r="F29" s="4">
        <v>204400</v>
      </c>
    </row>
    <row r="30" spans="1:6" ht="31.5">
      <c r="A30" s="1">
        <f t="shared" si="0"/>
        <v>26</v>
      </c>
      <c r="B30" s="19" t="s">
        <v>1413</v>
      </c>
      <c r="C30" s="20" t="s">
        <v>1435</v>
      </c>
      <c r="D30" s="19" t="s">
        <v>530</v>
      </c>
      <c r="E30" s="19" t="s">
        <v>269</v>
      </c>
      <c r="F30" s="4">
        <v>51800</v>
      </c>
    </row>
    <row r="31" spans="1:6" ht="47.25">
      <c r="A31" s="1">
        <f t="shared" si="0"/>
        <v>27</v>
      </c>
      <c r="B31" s="19" t="s">
        <v>1414</v>
      </c>
      <c r="C31" s="20" t="s">
        <v>1433</v>
      </c>
      <c r="D31" s="19" t="s">
        <v>531</v>
      </c>
      <c r="E31" s="19" t="s">
        <v>268</v>
      </c>
      <c r="F31" s="4">
        <v>56000</v>
      </c>
    </row>
    <row r="32" spans="1:6" ht="15.75">
      <c r="A32" s="1">
        <f t="shared" si="0"/>
        <v>28</v>
      </c>
      <c r="B32" s="19" t="s">
        <v>1415</v>
      </c>
      <c r="C32" s="20" t="s">
        <v>1431</v>
      </c>
      <c r="D32" s="19" t="s">
        <v>532</v>
      </c>
      <c r="E32" s="19" t="s">
        <v>267</v>
      </c>
      <c r="F32" s="4">
        <v>59082.52</v>
      </c>
    </row>
    <row r="33" spans="1:6" ht="47.25">
      <c r="A33" s="1">
        <f t="shared" si="0"/>
        <v>29</v>
      </c>
      <c r="B33" s="19" t="s">
        <v>1416</v>
      </c>
      <c r="C33" s="20" t="s">
        <v>1431</v>
      </c>
      <c r="D33" s="19" t="s">
        <v>533</v>
      </c>
      <c r="E33" s="19" t="s">
        <v>266</v>
      </c>
      <c r="F33" s="4">
        <v>63000</v>
      </c>
    </row>
    <row r="34" spans="1:6" ht="47.25">
      <c r="A34" s="1">
        <f t="shared" si="0"/>
        <v>30</v>
      </c>
      <c r="B34" s="19" t="s">
        <v>1417</v>
      </c>
      <c r="C34" s="20" t="s">
        <v>1434</v>
      </c>
      <c r="D34" s="19" t="s">
        <v>534</v>
      </c>
      <c r="E34" s="19" t="s">
        <v>345</v>
      </c>
      <c r="F34" s="4">
        <v>98000</v>
      </c>
    </row>
    <row r="35" spans="1:6" ht="47.25">
      <c r="A35" s="1">
        <f t="shared" si="0"/>
        <v>31</v>
      </c>
      <c r="B35" s="19" t="s">
        <v>1418</v>
      </c>
      <c r="C35" s="20" t="s">
        <v>1436</v>
      </c>
      <c r="D35" s="19" t="s">
        <v>535</v>
      </c>
      <c r="E35" s="19" t="s">
        <v>541</v>
      </c>
      <c r="F35" s="4">
        <v>107768.33</v>
      </c>
    </row>
    <row r="36" spans="1:6" ht="47.25">
      <c r="A36" s="1">
        <f t="shared" si="0"/>
        <v>32</v>
      </c>
      <c r="B36" s="19" t="s">
        <v>1419</v>
      </c>
      <c r="C36" s="20" t="s">
        <v>1434</v>
      </c>
      <c r="D36" s="19" t="s">
        <v>536</v>
      </c>
      <c r="E36" s="19" t="s">
        <v>540</v>
      </c>
      <c r="F36" s="4">
        <v>140000</v>
      </c>
    </row>
    <row r="37" spans="1:6" ht="31.5">
      <c r="A37" s="1">
        <f t="shared" si="0"/>
        <v>33</v>
      </c>
      <c r="B37" s="19" t="s">
        <v>1420</v>
      </c>
      <c r="C37" s="20" t="s">
        <v>1432</v>
      </c>
      <c r="D37" s="19" t="s">
        <v>746</v>
      </c>
      <c r="E37" s="19" t="s">
        <v>539</v>
      </c>
      <c r="F37" s="4">
        <v>13834.35</v>
      </c>
    </row>
    <row r="38" spans="1:6" ht="31.5">
      <c r="A38" s="1">
        <f t="shared" si="0"/>
        <v>34</v>
      </c>
      <c r="B38" s="19" t="s">
        <v>1421</v>
      </c>
      <c r="C38" s="20" t="s">
        <v>1432</v>
      </c>
      <c r="D38" s="19" t="s">
        <v>537</v>
      </c>
      <c r="E38" s="19" t="s">
        <v>538</v>
      </c>
      <c r="F38" s="4">
        <v>56000</v>
      </c>
    </row>
    <row r="39" spans="1:6" ht="15.75">
      <c r="A39" s="1">
        <f t="shared" si="0"/>
        <v>35</v>
      </c>
      <c r="B39" s="19" t="s">
        <v>1422</v>
      </c>
      <c r="C39" s="20" t="s">
        <v>1431</v>
      </c>
      <c r="D39" s="47" t="s">
        <v>745</v>
      </c>
      <c r="E39" s="19" t="s">
        <v>323</v>
      </c>
      <c r="F39" s="4">
        <v>60200</v>
      </c>
    </row>
    <row r="40" spans="1:6" ht="15.75">
      <c r="A40" s="1">
        <f t="shared" si="0"/>
        <v>36</v>
      </c>
      <c r="B40" s="19" t="s">
        <v>1423</v>
      </c>
      <c r="C40" s="20" t="s">
        <v>1431</v>
      </c>
      <c r="D40" s="19" t="s">
        <v>542</v>
      </c>
      <c r="E40" s="19" t="s">
        <v>543</v>
      </c>
      <c r="F40" s="4">
        <v>69300</v>
      </c>
    </row>
    <row r="41" spans="1:6" ht="31.5">
      <c r="A41" s="1">
        <f t="shared" si="0"/>
        <v>37</v>
      </c>
      <c r="B41" s="19" t="s">
        <v>1424</v>
      </c>
      <c r="C41" s="20" t="s">
        <v>1433</v>
      </c>
      <c r="D41" s="19" t="s">
        <v>544</v>
      </c>
      <c r="E41" s="19" t="s">
        <v>545</v>
      </c>
      <c r="F41" s="4">
        <v>95317.6</v>
      </c>
    </row>
    <row r="42" spans="1:6" ht="31.5">
      <c r="A42" s="1">
        <f t="shared" si="0"/>
        <v>38</v>
      </c>
      <c r="B42" s="19" t="s">
        <v>1425</v>
      </c>
      <c r="C42" s="20" t="s">
        <v>1433</v>
      </c>
      <c r="D42" s="19" t="s">
        <v>546</v>
      </c>
      <c r="E42" s="19" t="s">
        <v>547</v>
      </c>
      <c r="F42" s="4">
        <v>107800</v>
      </c>
    </row>
    <row r="43" spans="1:6" ht="31.5">
      <c r="A43" s="1">
        <f t="shared" si="0"/>
        <v>39</v>
      </c>
      <c r="B43" s="19" t="s">
        <v>1426</v>
      </c>
      <c r="C43" s="20" t="s">
        <v>1431</v>
      </c>
      <c r="D43" s="19" t="s">
        <v>548</v>
      </c>
      <c r="E43" s="19" t="s">
        <v>549</v>
      </c>
      <c r="F43" s="4">
        <v>112000</v>
      </c>
    </row>
    <row r="44" spans="1:6" ht="31.5">
      <c r="A44" s="1">
        <f t="shared" si="0"/>
        <v>40</v>
      </c>
      <c r="B44" s="19" t="s">
        <v>1427</v>
      </c>
      <c r="C44" s="20" t="s">
        <v>1433</v>
      </c>
      <c r="D44" s="19" t="s">
        <v>744</v>
      </c>
      <c r="E44" s="19" t="s">
        <v>550</v>
      </c>
      <c r="F44" s="4">
        <v>164500</v>
      </c>
    </row>
    <row r="45" spans="1:6" ht="31.5">
      <c r="A45" s="1">
        <f t="shared" si="0"/>
        <v>41</v>
      </c>
      <c r="B45" s="19" t="s">
        <v>1428</v>
      </c>
      <c r="C45" s="20" t="s">
        <v>1431</v>
      </c>
      <c r="D45" s="19" t="s">
        <v>551</v>
      </c>
      <c r="E45" s="19" t="s">
        <v>552</v>
      </c>
      <c r="F45" s="4">
        <v>169960</v>
      </c>
    </row>
    <row r="46" spans="1:6" ht="15.75">
      <c r="A46" s="1">
        <f t="shared" si="0"/>
        <v>42</v>
      </c>
      <c r="B46" s="17" t="s">
        <v>1438</v>
      </c>
      <c r="C46" s="13" t="s">
        <v>1433</v>
      </c>
      <c r="D46" s="46" t="s">
        <v>743</v>
      </c>
      <c r="E46" s="46" t="s">
        <v>553</v>
      </c>
      <c r="F46" s="4">
        <v>192996.24</v>
      </c>
    </row>
    <row r="47" spans="1:6" ht="15.75">
      <c r="A47" s="1">
        <f t="shared" si="0"/>
        <v>43</v>
      </c>
      <c r="B47" s="17" t="s">
        <v>1439</v>
      </c>
      <c r="C47" s="13" t="s">
        <v>1431</v>
      </c>
      <c r="D47" s="17" t="s">
        <v>742</v>
      </c>
      <c r="E47" s="17" t="s">
        <v>554</v>
      </c>
      <c r="F47" s="4">
        <v>196000</v>
      </c>
    </row>
    <row r="48" spans="1:6" ht="15.75">
      <c r="A48" s="1">
        <f t="shared" si="0"/>
        <v>44</v>
      </c>
      <c r="B48" s="17" t="s">
        <v>1440</v>
      </c>
      <c r="C48" s="13" t="s">
        <v>1436</v>
      </c>
      <c r="D48" s="17" t="s">
        <v>555</v>
      </c>
      <c r="E48" s="17" t="s">
        <v>556</v>
      </c>
      <c r="F48" s="4">
        <v>5836.6</v>
      </c>
    </row>
    <row r="49" spans="1:6" ht="15.75">
      <c r="A49" s="1">
        <f t="shared" si="0"/>
        <v>45</v>
      </c>
      <c r="B49" s="17" t="s">
        <v>1441</v>
      </c>
      <c r="C49" s="13" t="s">
        <v>1437</v>
      </c>
      <c r="D49" s="17" t="s">
        <v>557</v>
      </c>
      <c r="E49" s="17" t="s">
        <v>265</v>
      </c>
      <c r="F49" s="4">
        <v>57750</v>
      </c>
    </row>
    <row r="50" spans="1:6" ht="38.25">
      <c r="A50" s="1">
        <f t="shared" si="0"/>
        <v>46</v>
      </c>
      <c r="B50" s="17" t="s">
        <v>1442</v>
      </c>
      <c r="C50" s="13" t="s">
        <v>1431</v>
      </c>
      <c r="D50" s="17" t="s">
        <v>741</v>
      </c>
      <c r="E50" s="17" t="s">
        <v>264</v>
      </c>
      <c r="F50" s="4">
        <v>66500</v>
      </c>
    </row>
    <row r="51" spans="1:6" ht="38.25">
      <c r="A51" s="1">
        <f t="shared" si="0"/>
        <v>47</v>
      </c>
      <c r="B51" s="17" t="s">
        <v>1443</v>
      </c>
      <c r="C51" s="13" t="s">
        <v>1435</v>
      </c>
      <c r="D51" s="17" t="s">
        <v>558</v>
      </c>
      <c r="E51" s="17" t="s">
        <v>263</v>
      </c>
      <c r="F51" s="4">
        <v>91000</v>
      </c>
    </row>
    <row r="52" spans="1:6" ht="25.5">
      <c r="A52" s="1">
        <f t="shared" si="0"/>
        <v>48</v>
      </c>
      <c r="B52" s="17" t="s">
        <v>1444</v>
      </c>
      <c r="C52" s="13" t="s">
        <v>1433</v>
      </c>
      <c r="D52" s="17" t="s">
        <v>559</v>
      </c>
      <c r="E52" s="17" t="s">
        <v>262</v>
      </c>
      <c r="F52" s="4">
        <v>93800</v>
      </c>
    </row>
    <row r="53" spans="1:6" ht="25.5">
      <c r="A53" s="1">
        <f t="shared" si="0"/>
        <v>49</v>
      </c>
      <c r="B53" s="17" t="s">
        <v>1445</v>
      </c>
      <c r="C53" s="13" t="s">
        <v>1434</v>
      </c>
      <c r="D53" s="17" t="s">
        <v>740</v>
      </c>
      <c r="E53" s="17" t="s">
        <v>261</v>
      </c>
      <c r="F53" s="4">
        <v>101500</v>
      </c>
    </row>
    <row r="54" spans="1:6" ht="25.5">
      <c r="A54" s="1">
        <f t="shared" si="0"/>
        <v>50</v>
      </c>
      <c r="B54" s="17" t="s">
        <v>1446</v>
      </c>
      <c r="C54" s="13" t="s">
        <v>1433</v>
      </c>
      <c r="D54" s="17" t="s">
        <v>560</v>
      </c>
      <c r="E54" s="17" t="s">
        <v>260</v>
      </c>
      <c r="F54" s="4">
        <v>119000</v>
      </c>
    </row>
    <row r="55" spans="1:6" ht="25.5">
      <c r="A55" s="1">
        <f t="shared" si="0"/>
        <v>51</v>
      </c>
      <c r="B55" s="17" t="s">
        <v>1450</v>
      </c>
      <c r="C55" s="13" t="s">
        <v>1436</v>
      </c>
      <c r="D55" s="17" t="s">
        <v>561</v>
      </c>
      <c r="E55" s="17" t="s">
        <v>209</v>
      </c>
      <c r="F55" s="4">
        <v>119000</v>
      </c>
    </row>
    <row r="56" spans="1:6" ht="25.5">
      <c r="A56" s="1">
        <f t="shared" si="0"/>
        <v>52</v>
      </c>
      <c r="B56" s="17" t="s">
        <v>1451</v>
      </c>
      <c r="C56" s="13" t="s">
        <v>1433</v>
      </c>
      <c r="D56" s="17" t="s">
        <v>205</v>
      </c>
      <c r="E56" s="17" t="s">
        <v>208</v>
      </c>
      <c r="F56" s="4">
        <v>119000</v>
      </c>
    </row>
    <row r="57" spans="1:6" ht="38.25">
      <c r="A57" s="1">
        <f t="shared" si="0"/>
        <v>53</v>
      </c>
      <c r="B57" s="17" t="s">
        <v>1452</v>
      </c>
      <c r="C57" s="13" t="s">
        <v>1435</v>
      </c>
      <c r="D57" s="17" t="s">
        <v>206</v>
      </c>
      <c r="E57" s="17" t="s">
        <v>207</v>
      </c>
      <c r="F57" s="4">
        <v>134556.14</v>
      </c>
    </row>
    <row r="58" spans="1:6" ht="25.5">
      <c r="A58" s="1">
        <f t="shared" si="0"/>
        <v>54</v>
      </c>
      <c r="B58" s="17" t="s">
        <v>1453</v>
      </c>
      <c r="C58" s="13" t="s">
        <v>1431</v>
      </c>
      <c r="D58" s="17" t="s">
        <v>210</v>
      </c>
      <c r="E58" s="17" t="s">
        <v>259</v>
      </c>
      <c r="F58" s="4">
        <v>175000</v>
      </c>
    </row>
    <row r="59" spans="1:6" ht="25.5">
      <c r="A59" s="1">
        <f t="shared" si="0"/>
        <v>55</v>
      </c>
      <c r="B59" s="17" t="s">
        <v>1454</v>
      </c>
      <c r="C59" s="13" t="s">
        <v>1435</v>
      </c>
      <c r="D59" s="17" t="s">
        <v>211</v>
      </c>
      <c r="E59" s="17" t="s">
        <v>258</v>
      </c>
      <c r="F59" s="4">
        <v>175000</v>
      </c>
    </row>
    <row r="60" spans="1:6" ht="25.5">
      <c r="A60" s="1">
        <f t="shared" si="0"/>
        <v>56</v>
      </c>
      <c r="B60" s="17" t="s">
        <v>1455</v>
      </c>
      <c r="C60" s="13" t="s">
        <v>1436</v>
      </c>
      <c r="D60" s="17" t="s">
        <v>256</v>
      </c>
      <c r="E60" s="17" t="s">
        <v>257</v>
      </c>
      <c r="F60" s="4">
        <v>179200</v>
      </c>
    </row>
    <row r="61" spans="1:6" ht="38.25">
      <c r="A61" s="1">
        <f t="shared" si="0"/>
        <v>57</v>
      </c>
      <c r="B61" s="17" t="s">
        <v>1456</v>
      </c>
      <c r="C61" s="13" t="s">
        <v>1437</v>
      </c>
      <c r="D61" s="17" t="s">
        <v>524</v>
      </c>
      <c r="E61" s="17" t="s">
        <v>255</v>
      </c>
      <c r="F61" s="4">
        <v>252000</v>
      </c>
    </row>
    <row r="62" spans="1:6" ht="25.5">
      <c r="A62" s="1">
        <f t="shared" si="0"/>
        <v>58</v>
      </c>
      <c r="B62" s="17" t="s">
        <v>1457</v>
      </c>
      <c r="C62" s="13" t="s">
        <v>1435</v>
      </c>
      <c r="D62" s="17" t="s">
        <v>214</v>
      </c>
      <c r="E62" s="17" t="s">
        <v>254</v>
      </c>
      <c r="F62" s="4">
        <v>924000</v>
      </c>
    </row>
    <row r="63" spans="1:6" ht="25.5">
      <c r="A63" s="1">
        <f t="shared" si="0"/>
        <v>59</v>
      </c>
      <c r="B63" s="17" t="s">
        <v>1458</v>
      </c>
      <c r="C63" s="13" t="s">
        <v>1433</v>
      </c>
      <c r="D63" s="17" t="s">
        <v>212</v>
      </c>
      <c r="E63" s="17" t="s">
        <v>253</v>
      </c>
      <c r="F63" s="4">
        <v>5600</v>
      </c>
    </row>
    <row r="64" spans="1:6" ht="25.5">
      <c r="A64" s="1">
        <f t="shared" si="0"/>
        <v>60</v>
      </c>
      <c r="B64" s="17" t="s">
        <v>1459</v>
      </c>
      <c r="C64" s="13" t="s">
        <v>1436</v>
      </c>
      <c r="D64" s="17" t="s">
        <v>213</v>
      </c>
      <c r="E64" s="17" t="s">
        <v>252</v>
      </c>
      <c r="F64" s="4">
        <v>12600</v>
      </c>
    </row>
    <row r="65" spans="1:6" ht="25.5">
      <c r="A65" s="1">
        <f aca="true" t="shared" si="1" ref="A65:A94">A64+1</f>
        <v>61</v>
      </c>
      <c r="B65" s="17" t="s">
        <v>1460</v>
      </c>
      <c r="C65" s="13" t="s">
        <v>1431</v>
      </c>
      <c r="D65" s="17" t="s">
        <v>215</v>
      </c>
      <c r="E65" s="17" t="s">
        <v>251</v>
      </c>
      <c r="F65" s="4">
        <v>21000</v>
      </c>
    </row>
    <row r="66" spans="1:6" ht="25.5">
      <c r="A66" s="1">
        <f t="shared" si="1"/>
        <v>62</v>
      </c>
      <c r="B66" s="17" t="s">
        <v>1461</v>
      </c>
      <c r="C66" s="13" t="s">
        <v>1433</v>
      </c>
      <c r="D66" s="17" t="s">
        <v>216</v>
      </c>
      <c r="E66" s="17" t="s">
        <v>219</v>
      </c>
      <c r="F66" s="4">
        <v>21000</v>
      </c>
    </row>
    <row r="67" spans="1:6" ht="25.5">
      <c r="A67" s="1">
        <f t="shared" si="1"/>
        <v>63</v>
      </c>
      <c r="B67" s="17" t="s">
        <v>1462</v>
      </c>
      <c r="C67" s="13" t="s">
        <v>1436</v>
      </c>
      <c r="D67" s="17" t="s">
        <v>217</v>
      </c>
      <c r="E67" s="17" t="s">
        <v>218</v>
      </c>
      <c r="F67" s="4">
        <v>24829</v>
      </c>
    </row>
    <row r="68" spans="1:6" ht="25.5">
      <c r="A68" s="1">
        <f t="shared" si="1"/>
        <v>64</v>
      </c>
      <c r="B68" s="17" t="s">
        <v>1463</v>
      </c>
      <c r="C68" s="13" t="s">
        <v>1435</v>
      </c>
      <c r="D68" s="17" t="s">
        <v>220</v>
      </c>
      <c r="E68" s="17" t="s">
        <v>250</v>
      </c>
      <c r="F68" s="4">
        <v>29645</v>
      </c>
    </row>
    <row r="69" spans="1:6" ht="25.5">
      <c r="A69" s="1">
        <f t="shared" si="1"/>
        <v>65</v>
      </c>
      <c r="B69" s="17" t="s">
        <v>1464</v>
      </c>
      <c r="C69" s="13" t="s">
        <v>1435</v>
      </c>
      <c r="D69" s="17" t="s">
        <v>221</v>
      </c>
      <c r="E69" s="17" t="s">
        <v>236</v>
      </c>
      <c r="F69" s="4">
        <v>30132.1</v>
      </c>
    </row>
    <row r="70" spans="1:6" ht="25.5">
      <c r="A70" s="1">
        <f t="shared" si="1"/>
        <v>66</v>
      </c>
      <c r="B70" s="17" t="s">
        <v>1465</v>
      </c>
      <c r="C70" s="13" t="s">
        <v>1435</v>
      </c>
      <c r="D70" s="17" t="s">
        <v>222</v>
      </c>
      <c r="E70" s="17" t="s">
        <v>239</v>
      </c>
      <c r="F70" s="4">
        <v>30800</v>
      </c>
    </row>
    <row r="71" spans="1:6" ht="38.25">
      <c r="A71" s="1">
        <f t="shared" si="1"/>
        <v>67</v>
      </c>
      <c r="B71" s="17" t="s">
        <v>1466</v>
      </c>
      <c r="C71" s="13" t="s">
        <v>1433</v>
      </c>
      <c r="D71" s="17" t="s">
        <v>223</v>
      </c>
      <c r="E71" s="17" t="s">
        <v>238</v>
      </c>
      <c r="F71" s="4">
        <v>37023.62</v>
      </c>
    </row>
    <row r="72" spans="1:6" ht="25.5">
      <c r="A72" s="1">
        <f t="shared" si="1"/>
        <v>68</v>
      </c>
      <c r="B72" s="17" t="s">
        <v>1467</v>
      </c>
      <c r="C72" s="13" t="s">
        <v>1432</v>
      </c>
      <c r="D72" s="17" t="s">
        <v>224</v>
      </c>
      <c r="E72" s="17" t="s">
        <v>237</v>
      </c>
      <c r="F72" s="4">
        <v>42000</v>
      </c>
    </row>
    <row r="73" spans="1:6" ht="15.75">
      <c r="A73" s="1">
        <f t="shared" si="1"/>
        <v>69</v>
      </c>
      <c r="B73" s="17" t="s">
        <v>1468</v>
      </c>
      <c r="C73" s="13" t="s">
        <v>1431</v>
      </c>
      <c r="D73" s="17" t="s">
        <v>225</v>
      </c>
      <c r="E73" s="17" t="s">
        <v>236</v>
      </c>
      <c r="F73" s="4">
        <v>46686.55</v>
      </c>
    </row>
    <row r="74" spans="1:6" ht="25.5">
      <c r="A74" s="1">
        <f t="shared" si="1"/>
        <v>70</v>
      </c>
      <c r="B74" s="17" t="s">
        <v>1469</v>
      </c>
      <c r="C74" s="13" t="s">
        <v>1432</v>
      </c>
      <c r="D74" s="17" t="s">
        <v>226</v>
      </c>
      <c r="E74" s="17" t="s">
        <v>235</v>
      </c>
      <c r="F74" s="4">
        <v>57400</v>
      </c>
    </row>
    <row r="75" spans="1:6" ht="25.5">
      <c r="A75" s="1">
        <f t="shared" si="1"/>
        <v>71</v>
      </c>
      <c r="B75" s="17" t="s">
        <v>1470</v>
      </c>
      <c r="C75" s="13" t="s">
        <v>1437</v>
      </c>
      <c r="D75" s="17" t="s">
        <v>227</v>
      </c>
      <c r="E75" s="17" t="s">
        <v>234</v>
      </c>
      <c r="F75" s="4">
        <v>65800</v>
      </c>
    </row>
    <row r="76" spans="1:6" ht="51">
      <c r="A76" s="1">
        <f t="shared" si="1"/>
        <v>72</v>
      </c>
      <c r="B76" s="17" t="s">
        <v>1471</v>
      </c>
      <c r="C76" s="13" t="s">
        <v>1433</v>
      </c>
      <c r="D76" s="17" t="s">
        <v>228</v>
      </c>
      <c r="E76" s="17" t="s">
        <v>233</v>
      </c>
      <c r="F76" s="4">
        <v>67760</v>
      </c>
    </row>
    <row r="77" spans="1:6" ht="25.5">
      <c r="A77" s="1">
        <f t="shared" si="1"/>
        <v>73</v>
      </c>
      <c r="B77" s="17" t="s">
        <v>1472</v>
      </c>
      <c r="C77" s="13" t="s">
        <v>1431</v>
      </c>
      <c r="D77" s="17" t="s">
        <v>739</v>
      </c>
      <c r="E77" s="17" t="s">
        <v>232</v>
      </c>
      <c r="F77" s="4">
        <v>68600</v>
      </c>
    </row>
    <row r="78" spans="1:6" ht="25.5">
      <c r="A78" s="1">
        <f t="shared" si="1"/>
        <v>74</v>
      </c>
      <c r="B78" s="17" t="s">
        <v>1473</v>
      </c>
      <c r="C78" s="13" t="s">
        <v>1433</v>
      </c>
      <c r="D78" s="17" t="s">
        <v>229</v>
      </c>
      <c r="E78" s="17" t="s">
        <v>230</v>
      </c>
      <c r="F78" s="4">
        <v>69090</v>
      </c>
    </row>
    <row r="79" spans="1:6" ht="25.5">
      <c r="A79" s="36">
        <f t="shared" si="1"/>
        <v>75</v>
      </c>
      <c r="B79" s="53" t="s">
        <v>1474</v>
      </c>
      <c r="C79" s="52" t="s">
        <v>1433</v>
      </c>
      <c r="D79" s="53" t="s">
        <v>501</v>
      </c>
      <c r="E79" s="53" t="s">
        <v>231</v>
      </c>
      <c r="F79" s="23">
        <v>43239.24</v>
      </c>
    </row>
    <row r="80" spans="1:6" s="10" customFormat="1" ht="25.5">
      <c r="A80" s="1">
        <f t="shared" si="1"/>
        <v>76</v>
      </c>
      <c r="B80" s="17" t="s">
        <v>461</v>
      </c>
      <c r="C80" s="13" t="s">
        <v>1433</v>
      </c>
      <c r="D80" s="17" t="s">
        <v>462</v>
      </c>
      <c r="E80" s="17" t="s">
        <v>463</v>
      </c>
      <c r="F80" s="4">
        <v>86906.9</v>
      </c>
    </row>
    <row r="81" spans="1:6" s="10" customFormat="1" ht="15.75">
      <c r="A81" s="1">
        <f t="shared" si="1"/>
        <v>77</v>
      </c>
      <c r="B81" s="17" t="s">
        <v>464</v>
      </c>
      <c r="C81" s="13" t="s">
        <v>1434</v>
      </c>
      <c r="D81" s="17" t="s">
        <v>738</v>
      </c>
      <c r="E81" s="17" t="s">
        <v>323</v>
      </c>
      <c r="F81" s="4">
        <v>88200</v>
      </c>
    </row>
    <row r="82" spans="1:6" s="10" customFormat="1" ht="15.75">
      <c r="A82" s="1">
        <f t="shared" si="1"/>
        <v>78</v>
      </c>
      <c r="B82" s="17" t="s">
        <v>465</v>
      </c>
      <c r="C82" s="13" t="s">
        <v>1434</v>
      </c>
      <c r="D82" s="17" t="s">
        <v>466</v>
      </c>
      <c r="E82" s="17" t="s">
        <v>259</v>
      </c>
      <c r="F82" s="4">
        <v>95624.78</v>
      </c>
    </row>
    <row r="83" spans="1:6" s="10" customFormat="1" ht="25.5">
      <c r="A83" s="1">
        <f t="shared" si="1"/>
        <v>79</v>
      </c>
      <c r="B83" s="17" t="s">
        <v>467</v>
      </c>
      <c r="C83" s="13" t="s">
        <v>1431</v>
      </c>
      <c r="D83" s="17" t="s">
        <v>468</v>
      </c>
      <c r="E83" s="17" t="s">
        <v>469</v>
      </c>
      <c r="F83" s="4">
        <v>105000</v>
      </c>
    </row>
    <row r="84" spans="1:6" s="10" customFormat="1" ht="15.75">
      <c r="A84" s="1">
        <f t="shared" si="1"/>
        <v>80</v>
      </c>
      <c r="B84" s="17" t="s">
        <v>470</v>
      </c>
      <c r="C84" s="13" t="s">
        <v>1432</v>
      </c>
      <c r="D84" s="17" t="s">
        <v>471</v>
      </c>
      <c r="E84" s="17" t="s">
        <v>472</v>
      </c>
      <c r="F84" s="4">
        <v>121100</v>
      </c>
    </row>
    <row r="85" spans="1:6" s="10" customFormat="1" ht="15.75">
      <c r="A85" s="1">
        <f t="shared" si="1"/>
        <v>81</v>
      </c>
      <c r="B85" s="17" t="s">
        <v>473</v>
      </c>
      <c r="C85" s="13" t="s">
        <v>1436</v>
      </c>
      <c r="D85" s="17" t="s">
        <v>474</v>
      </c>
      <c r="E85" s="17" t="s">
        <v>475</v>
      </c>
      <c r="F85" s="4">
        <v>126000</v>
      </c>
    </row>
    <row r="86" spans="1:6" s="10" customFormat="1" ht="25.5">
      <c r="A86" s="1">
        <f t="shared" si="1"/>
        <v>82</v>
      </c>
      <c r="B86" s="17" t="s">
        <v>476</v>
      </c>
      <c r="C86" s="13" t="s">
        <v>1436</v>
      </c>
      <c r="D86" s="17" t="s">
        <v>477</v>
      </c>
      <c r="E86" s="17" t="s">
        <v>478</v>
      </c>
      <c r="F86" s="4">
        <v>133000</v>
      </c>
    </row>
    <row r="87" spans="1:6" s="10" customFormat="1" ht="15.75">
      <c r="A87" s="1">
        <f t="shared" si="1"/>
        <v>83</v>
      </c>
      <c r="B87" s="17" t="s">
        <v>479</v>
      </c>
      <c r="C87" s="13" t="s">
        <v>1436</v>
      </c>
      <c r="D87" s="17" t="s">
        <v>480</v>
      </c>
      <c r="E87" s="17" t="s">
        <v>259</v>
      </c>
      <c r="F87" s="4">
        <v>133000</v>
      </c>
    </row>
    <row r="88" spans="1:6" s="10" customFormat="1" ht="25.5">
      <c r="A88" s="1">
        <f t="shared" si="1"/>
        <v>84</v>
      </c>
      <c r="B88" s="17" t="s">
        <v>481</v>
      </c>
      <c r="C88" s="13" t="s">
        <v>1433</v>
      </c>
      <c r="D88" s="17" t="s">
        <v>482</v>
      </c>
      <c r="E88" s="17" t="s">
        <v>483</v>
      </c>
      <c r="F88" s="4">
        <v>140000</v>
      </c>
    </row>
    <row r="89" spans="1:6" s="10" customFormat="1" ht="15.75">
      <c r="A89" s="1">
        <f t="shared" si="1"/>
        <v>85</v>
      </c>
      <c r="B89" s="17" t="s">
        <v>484</v>
      </c>
      <c r="C89" s="13" t="s">
        <v>1433</v>
      </c>
      <c r="D89" s="17" t="s">
        <v>485</v>
      </c>
      <c r="E89" s="17" t="s">
        <v>486</v>
      </c>
      <c r="F89" s="4">
        <v>154000</v>
      </c>
    </row>
    <row r="90" spans="1:6" s="10" customFormat="1" ht="15.75">
      <c r="A90" s="1">
        <f t="shared" si="1"/>
        <v>86</v>
      </c>
      <c r="B90" s="17" t="s">
        <v>487</v>
      </c>
      <c r="C90" s="13" t="s">
        <v>1435</v>
      </c>
      <c r="D90" s="17" t="s">
        <v>488</v>
      </c>
      <c r="E90" s="17" t="s">
        <v>439</v>
      </c>
      <c r="F90" s="4">
        <v>205607.5</v>
      </c>
    </row>
    <row r="91" spans="1:6" s="10" customFormat="1" ht="25.5">
      <c r="A91" s="1">
        <f t="shared" si="1"/>
        <v>87</v>
      </c>
      <c r="B91" s="17" t="s">
        <v>489</v>
      </c>
      <c r="C91" s="13" t="s">
        <v>1432</v>
      </c>
      <c r="D91" s="17" t="s">
        <v>490</v>
      </c>
      <c r="E91" s="17" t="s">
        <v>491</v>
      </c>
      <c r="F91" s="4">
        <v>210000</v>
      </c>
    </row>
    <row r="92" spans="1:6" s="10" customFormat="1" ht="15.75">
      <c r="A92" s="1">
        <f t="shared" si="1"/>
        <v>88</v>
      </c>
      <c r="B92" s="17" t="s">
        <v>492</v>
      </c>
      <c r="C92" s="13" t="s">
        <v>1431</v>
      </c>
      <c r="D92" s="17" t="s">
        <v>493</v>
      </c>
      <c r="E92" s="17" t="s">
        <v>494</v>
      </c>
      <c r="F92" s="4">
        <v>275500</v>
      </c>
    </row>
    <row r="93" spans="1:6" s="10" customFormat="1" ht="25.5">
      <c r="A93" s="1">
        <f t="shared" si="1"/>
        <v>89</v>
      </c>
      <c r="B93" s="17" t="s">
        <v>495</v>
      </c>
      <c r="C93" s="13" t="s">
        <v>1432</v>
      </c>
      <c r="D93" s="17" t="s">
        <v>496</v>
      </c>
      <c r="E93" s="17" t="s">
        <v>497</v>
      </c>
      <c r="F93" s="4">
        <v>252000</v>
      </c>
    </row>
    <row r="94" spans="1:6" s="10" customFormat="1" ht="25.5">
      <c r="A94" s="1">
        <f t="shared" si="1"/>
        <v>90</v>
      </c>
      <c r="B94" s="17" t="s">
        <v>498</v>
      </c>
      <c r="C94" s="13" t="s">
        <v>1433</v>
      </c>
      <c r="D94" s="17" t="s">
        <v>499</v>
      </c>
      <c r="E94" s="17" t="s">
        <v>500</v>
      </c>
      <c r="F94" s="4">
        <v>88287.75</v>
      </c>
    </row>
    <row r="95" spans="2:6" s="10" customFormat="1" ht="15.75">
      <c r="B95" s="17"/>
      <c r="C95" s="13"/>
      <c r="E95" s="5" t="s">
        <v>1429</v>
      </c>
      <c r="F95" s="5">
        <f>SUM(F5:F94)</f>
        <v>10000000</v>
      </c>
    </row>
    <row r="96" spans="2:5" ht="12.75">
      <c r="B96" s="21"/>
      <c r="C96" s="22"/>
      <c r="D96" s="15"/>
      <c r="E96" s="15"/>
    </row>
  </sheetData>
  <mergeCells count="1">
    <mergeCell ref="B2:F2"/>
  </mergeCells>
  <printOptions/>
  <pageMargins left="0.38" right="0.34" top="0.38" bottom="0.42" header="0.26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H6" sqref="H6"/>
    </sheetView>
  </sheetViews>
  <sheetFormatPr defaultColWidth="9.140625" defaultRowHeight="12.75"/>
  <cols>
    <col min="1" max="1" width="6.00390625" style="0" customWidth="1"/>
    <col min="2" max="2" width="21.00390625" style="0" customWidth="1"/>
    <col min="3" max="3" width="8.00390625" style="18" customWidth="1"/>
    <col min="4" max="4" width="37.421875" style="0" customWidth="1"/>
    <col min="5" max="5" width="34.57421875" style="0" customWidth="1"/>
    <col min="6" max="6" width="18.00390625" style="0" customWidth="1"/>
  </cols>
  <sheetData>
    <row r="1" ht="31.5" customHeight="1">
      <c r="F1" s="54" t="s">
        <v>504</v>
      </c>
    </row>
    <row r="2" spans="2:6" ht="33" customHeight="1">
      <c r="B2" s="97" t="s">
        <v>863</v>
      </c>
      <c r="C2" s="98"/>
      <c r="D2" s="98"/>
      <c r="E2" s="98"/>
      <c r="F2" s="98"/>
    </row>
    <row r="3" spans="2:6" ht="48" customHeight="1">
      <c r="B3" s="24" t="s">
        <v>189</v>
      </c>
      <c r="C3" s="24" t="s">
        <v>1475</v>
      </c>
      <c r="D3" s="28" t="s">
        <v>190</v>
      </c>
      <c r="E3" s="28" t="s">
        <v>198</v>
      </c>
      <c r="F3" s="39" t="s">
        <v>240</v>
      </c>
    </row>
    <row r="4" spans="1:6" ht="31.5">
      <c r="A4" s="1">
        <v>1</v>
      </c>
      <c r="B4" s="12" t="s">
        <v>935</v>
      </c>
      <c r="C4" s="20" t="s">
        <v>1532</v>
      </c>
      <c r="D4" s="19" t="s">
        <v>1534</v>
      </c>
      <c r="E4" s="19" t="s">
        <v>635</v>
      </c>
      <c r="F4" s="4">
        <v>110000</v>
      </c>
    </row>
    <row r="5" spans="1:6" ht="31.5">
      <c r="A5" s="1">
        <f>A4+1</f>
        <v>2</v>
      </c>
      <c r="B5" s="12" t="s">
        <v>936</v>
      </c>
      <c r="C5" s="20" t="s">
        <v>1532</v>
      </c>
      <c r="D5" s="19" t="s">
        <v>1535</v>
      </c>
      <c r="E5" s="19" t="s">
        <v>635</v>
      </c>
      <c r="F5" s="4">
        <v>173000</v>
      </c>
    </row>
    <row r="6" spans="1:6" ht="31.5">
      <c r="A6" s="1">
        <f aca="true" t="shared" si="0" ref="A6:A11">A5+1</f>
        <v>3</v>
      </c>
      <c r="B6" s="12" t="s">
        <v>937</v>
      </c>
      <c r="C6" s="20" t="s">
        <v>1532</v>
      </c>
      <c r="D6" s="19" t="s">
        <v>104</v>
      </c>
      <c r="E6" s="19" t="s">
        <v>635</v>
      </c>
      <c r="F6" s="4">
        <v>64000</v>
      </c>
    </row>
    <row r="7" spans="1:6" ht="31.5">
      <c r="A7" s="1">
        <f t="shared" si="0"/>
        <v>4</v>
      </c>
      <c r="B7" s="12" t="s">
        <v>936</v>
      </c>
      <c r="C7" s="20" t="s">
        <v>1532</v>
      </c>
      <c r="D7" s="19" t="s">
        <v>105</v>
      </c>
      <c r="E7" s="19" t="s">
        <v>635</v>
      </c>
      <c r="F7" s="4">
        <v>380000</v>
      </c>
    </row>
    <row r="8" spans="1:6" ht="31.5">
      <c r="A8" s="1">
        <f t="shared" si="0"/>
        <v>5</v>
      </c>
      <c r="B8" s="12" t="s">
        <v>936</v>
      </c>
      <c r="C8" s="20" t="s">
        <v>1532</v>
      </c>
      <c r="D8" s="19" t="s">
        <v>101</v>
      </c>
      <c r="E8" s="19" t="s">
        <v>635</v>
      </c>
      <c r="F8" s="4">
        <v>400000</v>
      </c>
    </row>
    <row r="9" spans="1:6" ht="31.5">
      <c r="A9" s="1">
        <f t="shared" si="0"/>
        <v>6</v>
      </c>
      <c r="B9" s="12" t="s">
        <v>938</v>
      </c>
      <c r="C9" s="20" t="s">
        <v>1533</v>
      </c>
      <c r="D9" s="19" t="s">
        <v>241</v>
      </c>
      <c r="E9" s="19" t="s">
        <v>635</v>
      </c>
      <c r="F9" s="4">
        <v>400000</v>
      </c>
    </row>
    <row r="10" spans="1:6" ht="31.5">
      <c r="A10" s="1">
        <f t="shared" si="0"/>
        <v>7</v>
      </c>
      <c r="B10" s="12" t="s">
        <v>938</v>
      </c>
      <c r="C10" s="20" t="s">
        <v>1533</v>
      </c>
      <c r="D10" s="19" t="s">
        <v>102</v>
      </c>
      <c r="E10" s="19" t="s">
        <v>635</v>
      </c>
      <c r="F10" s="4">
        <v>260000</v>
      </c>
    </row>
    <row r="11" spans="1:6" ht="31.5">
      <c r="A11" s="1">
        <f t="shared" si="0"/>
        <v>8</v>
      </c>
      <c r="B11" s="12" t="s">
        <v>939</v>
      </c>
      <c r="C11" s="20" t="s">
        <v>1532</v>
      </c>
      <c r="D11" s="19" t="s">
        <v>103</v>
      </c>
      <c r="E11" s="19" t="s">
        <v>635</v>
      </c>
      <c r="F11" s="4">
        <v>213000</v>
      </c>
    </row>
    <row r="12" spans="2:6" ht="15.75">
      <c r="B12" s="10"/>
      <c r="C12" s="13"/>
      <c r="D12" s="7" t="s">
        <v>1429</v>
      </c>
      <c r="E12" s="7"/>
      <c r="F12" s="5">
        <f>F4+F5+F6+F7+F8+F9+F10+F11</f>
        <v>2000000</v>
      </c>
    </row>
  </sheetData>
  <mergeCells count="1">
    <mergeCell ref="B2:F2"/>
  </mergeCells>
  <printOptions/>
  <pageMargins left="0.79" right="0.48" top="0.56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0">
      <selection activeCell="D17" sqref="D17"/>
    </sheetView>
  </sheetViews>
  <sheetFormatPr defaultColWidth="9.140625" defaultRowHeight="12.75"/>
  <cols>
    <col min="1" max="1" width="5.8515625" style="0" customWidth="1"/>
    <col min="2" max="2" width="25.140625" style="0" customWidth="1"/>
    <col min="3" max="3" width="7.7109375" style="18" customWidth="1"/>
    <col min="4" max="4" width="39.140625" style="16" customWidth="1"/>
    <col min="5" max="5" width="35.00390625" style="16" customWidth="1"/>
    <col min="6" max="6" width="18.7109375" style="0" customWidth="1"/>
  </cols>
  <sheetData>
    <row r="1" ht="12.75">
      <c r="F1" s="54" t="s">
        <v>505</v>
      </c>
    </row>
    <row r="2" spans="2:6" ht="49.5" customHeight="1">
      <c r="B2" s="99" t="s">
        <v>199</v>
      </c>
      <c r="C2" s="99"/>
      <c r="D2" s="99"/>
      <c r="E2" s="99"/>
      <c r="F2" s="99"/>
    </row>
    <row r="3" spans="2:6" ht="48" customHeight="1">
      <c r="B3" s="11" t="s">
        <v>189</v>
      </c>
      <c r="C3" s="24" t="s">
        <v>1475</v>
      </c>
      <c r="D3" s="42" t="s">
        <v>190</v>
      </c>
      <c r="E3" s="42" t="s">
        <v>198</v>
      </c>
      <c r="F3" s="34" t="s">
        <v>240</v>
      </c>
    </row>
    <row r="4" spans="1:6" s="10" customFormat="1" ht="15.75">
      <c r="A4" s="1">
        <v>1</v>
      </c>
      <c r="B4" s="12" t="s">
        <v>940</v>
      </c>
      <c r="C4" s="20" t="s">
        <v>110</v>
      </c>
      <c r="D4" s="19" t="s">
        <v>867</v>
      </c>
      <c r="E4" s="19" t="s">
        <v>865</v>
      </c>
      <c r="F4" s="4">
        <v>100000</v>
      </c>
    </row>
    <row r="5" spans="1:6" s="10" customFormat="1" ht="15.75">
      <c r="A5" s="1">
        <f>A4+1</f>
        <v>2</v>
      </c>
      <c r="B5" s="12" t="s">
        <v>941</v>
      </c>
      <c r="C5" s="20" t="s">
        <v>111</v>
      </c>
      <c r="D5" s="19" t="s">
        <v>1685</v>
      </c>
      <c r="E5" s="19" t="s">
        <v>866</v>
      </c>
      <c r="F5" s="4">
        <v>87500</v>
      </c>
    </row>
    <row r="6" spans="1:6" s="10" customFormat="1" ht="15.75">
      <c r="A6" s="1">
        <f aca="true" t="shared" si="0" ref="A6:A66">A5+1</f>
        <v>3</v>
      </c>
      <c r="B6" s="12" t="s">
        <v>242</v>
      </c>
      <c r="C6" s="20" t="s">
        <v>110</v>
      </c>
      <c r="D6" s="19" t="s">
        <v>1686</v>
      </c>
      <c r="E6" s="19" t="s">
        <v>866</v>
      </c>
      <c r="F6" s="4">
        <v>110000</v>
      </c>
    </row>
    <row r="7" spans="1:6" s="10" customFormat="1" ht="15.75">
      <c r="A7" s="1">
        <f t="shared" si="0"/>
        <v>4</v>
      </c>
      <c r="B7" s="12" t="s">
        <v>942</v>
      </c>
      <c r="C7" s="20" t="s">
        <v>111</v>
      </c>
      <c r="D7" s="19" t="s">
        <v>1687</v>
      </c>
      <c r="E7" s="19" t="s">
        <v>865</v>
      </c>
      <c r="F7" s="4">
        <v>95000</v>
      </c>
    </row>
    <row r="8" spans="1:6" s="10" customFormat="1" ht="15.75">
      <c r="A8" s="1">
        <f t="shared" si="0"/>
        <v>5</v>
      </c>
      <c r="B8" s="12" t="s">
        <v>943</v>
      </c>
      <c r="C8" s="20" t="s">
        <v>111</v>
      </c>
      <c r="D8" s="19" t="s">
        <v>868</v>
      </c>
      <c r="E8" s="19" t="s">
        <v>865</v>
      </c>
      <c r="F8" s="4">
        <v>215000</v>
      </c>
    </row>
    <row r="9" spans="1:6" s="10" customFormat="1" ht="31.5">
      <c r="A9" s="1">
        <f t="shared" si="0"/>
        <v>6</v>
      </c>
      <c r="B9" s="12" t="s">
        <v>944</v>
      </c>
      <c r="C9" s="20" t="s">
        <v>112</v>
      </c>
      <c r="D9" s="19" t="s">
        <v>869</v>
      </c>
      <c r="E9" s="19" t="s">
        <v>866</v>
      </c>
      <c r="F9" s="4">
        <v>80417.37</v>
      </c>
    </row>
    <row r="10" spans="1:6" s="10" customFormat="1" ht="15.75">
      <c r="A10" s="1">
        <f t="shared" si="0"/>
        <v>7</v>
      </c>
      <c r="B10" s="12" t="s">
        <v>945</v>
      </c>
      <c r="C10" s="20" t="s">
        <v>112</v>
      </c>
      <c r="D10" s="19" t="s">
        <v>1688</v>
      </c>
      <c r="E10" s="19" t="s">
        <v>865</v>
      </c>
      <c r="F10" s="4">
        <v>500000</v>
      </c>
    </row>
    <row r="11" spans="1:6" s="10" customFormat="1" ht="15.75">
      <c r="A11" s="1">
        <f t="shared" si="0"/>
        <v>8</v>
      </c>
      <c r="B11" s="12" t="s">
        <v>946</v>
      </c>
      <c r="C11" s="20" t="s">
        <v>110</v>
      </c>
      <c r="D11" s="19" t="s">
        <v>877</v>
      </c>
      <c r="E11" s="19" t="s">
        <v>865</v>
      </c>
      <c r="F11" s="4">
        <v>64250</v>
      </c>
    </row>
    <row r="12" spans="1:6" s="10" customFormat="1" ht="15.75">
      <c r="A12" s="1">
        <f t="shared" si="0"/>
        <v>9</v>
      </c>
      <c r="B12" s="12" t="s">
        <v>947</v>
      </c>
      <c r="C12" s="20" t="s">
        <v>113</v>
      </c>
      <c r="D12" s="19" t="s">
        <v>878</v>
      </c>
      <c r="E12" s="19" t="s">
        <v>866</v>
      </c>
      <c r="F12" s="4">
        <v>490000</v>
      </c>
    </row>
    <row r="13" spans="1:6" s="10" customFormat="1" ht="15.75">
      <c r="A13" s="1">
        <f t="shared" si="0"/>
        <v>10</v>
      </c>
      <c r="B13" s="12" t="s">
        <v>948</v>
      </c>
      <c r="C13" s="20" t="s">
        <v>112</v>
      </c>
      <c r="D13" s="19" t="s">
        <v>1689</v>
      </c>
      <c r="E13" s="19" t="s">
        <v>865</v>
      </c>
      <c r="F13" s="4">
        <v>43500</v>
      </c>
    </row>
    <row r="14" spans="1:6" s="10" customFormat="1" ht="15.75">
      <c r="A14" s="1">
        <f t="shared" si="0"/>
        <v>11</v>
      </c>
      <c r="B14" s="12" t="s">
        <v>949</v>
      </c>
      <c r="C14" s="20" t="s">
        <v>114</v>
      </c>
      <c r="D14" s="19" t="s">
        <v>879</v>
      </c>
      <c r="E14" s="19" t="s">
        <v>865</v>
      </c>
      <c r="F14" s="4">
        <v>500000</v>
      </c>
    </row>
    <row r="15" spans="1:6" s="10" customFormat="1" ht="15.75">
      <c r="A15" s="1">
        <f t="shared" si="0"/>
        <v>12</v>
      </c>
      <c r="B15" s="12" t="s">
        <v>950</v>
      </c>
      <c r="C15" s="20" t="s">
        <v>112</v>
      </c>
      <c r="D15" s="19" t="s">
        <v>1690</v>
      </c>
      <c r="E15" s="19" t="s">
        <v>865</v>
      </c>
      <c r="F15" s="4">
        <v>211500</v>
      </c>
    </row>
    <row r="16" spans="1:6" s="10" customFormat="1" ht="15.75">
      <c r="A16" s="1">
        <f t="shared" si="0"/>
        <v>13</v>
      </c>
      <c r="B16" s="12" t="s">
        <v>951</v>
      </c>
      <c r="C16" s="20" t="s">
        <v>113</v>
      </c>
      <c r="D16" s="19" t="s">
        <v>1691</v>
      </c>
      <c r="E16" s="19" t="s">
        <v>866</v>
      </c>
      <c r="F16" s="4">
        <v>200000</v>
      </c>
    </row>
    <row r="17" spans="1:6" s="10" customFormat="1" ht="15.75">
      <c r="A17" s="1">
        <f t="shared" si="0"/>
        <v>14</v>
      </c>
      <c r="B17" s="12" t="s">
        <v>952</v>
      </c>
      <c r="C17" s="20" t="s">
        <v>110</v>
      </c>
      <c r="D17" s="19" t="s">
        <v>1692</v>
      </c>
      <c r="E17" s="19" t="s">
        <v>866</v>
      </c>
      <c r="F17" s="4">
        <v>124023.37</v>
      </c>
    </row>
    <row r="18" spans="1:6" s="10" customFormat="1" ht="31.5">
      <c r="A18" s="1">
        <f t="shared" si="0"/>
        <v>15</v>
      </c>
      <c r="B18" s="12" t="s">
        <v>953</v>
      </c>
      <c r="C18" s="20" t="s">
        <v>114</v>
      </c>
      <c r="D18" s="19" t="s">
        <v>894</v>
      </c>
      <c r="E18" s="19" t="s">
        <v>876</v>
      </c>
      <c r="F18" s="4">
        <v>224361.6</v>
      </c>
    </row>
    <row r="19" spans="1:6" s="10" customFormat="1" ht="31.5">
      <c r="A19" s="1">
        <f t="shared" si="0"/>
        <v>16</v>
      </c>
      <c r="B19" s="12" t="s">
        <v>954</v>
      </c>
      <c r="C19" s="20" t="s">
        <v>113</v>
      </c>
      <c r="D19" s="19" t="s">
        <v>895</v>
      </c>
      <c r="E19" s="19" t="s">
        <v>870</v>
      </c>
      <c r="F19" s="4">
        <v>216830</v>
      </c>
    </row>
    <row r="20" spans="1:6" s="10" customFormat="1" ht="15.75">
      <c r="A20" s="1">
        <f t="shared" si="0"/>
        <v>17</v>
      </c>
      <c r="B20" s="12" t="s">
        <v>955</v>
      </c>
      <c r="C20" s="20" t="s">
        <v>110</v>
      </c>
      <c r="D20" s="19" t="s">
        <v>880</v>
      </c>
      <c r="E20" s="19" t="s">
        <v>865</v>
      </c>
      <c r="F20" s="4">
        <v>150000</v>
      </c>
    </row>
    <row r="21" spans="1:6" s="10" customFormat="1" ht="31.5">
      <c r="A21" s="1">
        <f t="shared" si="0"/>
        <v>18</v>
      </c>
      <c r="B21" s="12" t="s">
        <v>956</v>
      </c>
      <c r="C21" s="20" t="s">
        <v>111</v>
      </c>
      <c r="D21" s="19" t="s">
        <v>1693</v>
      </c>
      <c r="E21" s="19" t="s">
        <v>865</v>
      </c>
      <c r="F21" s="4">
        <v>72395.74</v>
      </c>
    </row>
    <row r="22" spans="1:6" s="10" customFormat="1" ht="31.5">
      <c r="A22" s="1">
        <f t="shared" si="0"/>
        <v>19</v>
      </c>
      <c r="B22" s="12" t="s">
        <v>957</v>
      </c>
      <c r="C22" s="20" t="s">
        <v>110</v>
      </c>
      <c r="D22" s="19" t="s">
        <v>1694</v>
      </c>
      <c r="E22" s="19" t="s">
        <v>870</v>
      </c>
      <c r="F22" s="4">
        <v>53000</v>
      </c>
    </row>
    <row r="23" spans="1:6" s="10" customFormat="1" ht="15.75">
      <c r="A23" s="1">
        <f t="shared" si="0"/>
        <v>20</v>
      </c>
      <c r="B23" s="12" t="s">
        <v>958</v>
      </c>
      <c r="C23" s="20" t="s">
        <v>113</v>
      </c>
      <c r="D23" s="19" t="s">
        <v>1695</v>
      </c>
      <c r="E23" s="19" t="s">
        <v>865</v>
      </c>
      <c r="F23" s="4">
        <v>250000</v>
      </c>
    </row>
    <row r="24" spans="1:6" s="10" customFormat="1" ht="15.75">
      <c r="A24" s="1">
        <f t="shared" si="0"/>
        <v>21</v>
      </c>
      <c r="B24" s="12" t="s">
        <v>959</v>
      </c>
      <c r="C24" s="20" t="s">
        <v>114</v>
      </c>
      <c r="D24" s="19" t="s">
        <v>885</v>
      </c>
      <c r="E24" s="19" t="s">
        <v>866</v>
      </c>
      <c r="F24" s="4">
        <v>498500</v>
      </c>
    </row>
    <row r="25" spans="1:6" s="10" customFormat="1" ht="31.5">
      <c r="A25" s="1">
        <f t="shared" si="0"/>
        <v>22</v>
      </c>
      <c r="B25" s="12" t="s">
        <v>960</v>
      </c>
      <c r="C25" s="20" t="s">
        <v>114</v>
      </c>
      <c r="D25" s="19" t="s">
        <v>1696</v>
      </c>
      <c r="E25" s="19" t="s">
        <v>865</v>
      </c>
      <c r="F25" s="4">
        <v>300000</v>
      </c>
    </row>
    <row r="26" spans="1:6" s="10" customFormat="1" ht="15.75">
      <c r="A26" s="1">
        <f t="shared" si="0"/>
        <v>23</v>
      </c>
      <c r="B26" s="12" t="s">
        <v>961</v>
      </c>
      <c r="C26" s="20" t="s">
        <v>110</v>
      </c>
      <c r="D26" s="19" t="s">
        <v>896</v>
      </c>
      <c r="E26" s="19" t="s">
        <v>865</v>
      </c>
      <c r="F26" s="4">
        <v>200000</v>
      </c>
    </row>
    <row r="27" spans="1:6" s="10" customFormat="1" ht="15.75">
      <c r="A27" s="1">
        <f t="shared" si="0"/>
        <v>24</v>
      </c>
      <c r="B27" s="12" t="s">
        <v>962</v>
      </c>
      <c r="C27" s="20" t="s">
        <v>112</v>
      </c>
      <c r="D27" s="19" t="s">
        <v>1697</v>
      </c>
      <c r="E27" s="19" t="s">
        <v>865</v>
      </c>
      <c r="F27" s="4">
        <v>178171</v>
      </c>
    </row>
    <row r="28" spans="1:6" s="10" customFormat="1" ht="15.75">
      <c r="A28" s="1">
        <f t="shared" si="0"/>
        <v>25</v>
      </c>
      <c r="B28" s="12" t="s">
        <v>963</v>
      </c>
      <c r="C28" s="20" t="s">
        <v>111</v>
      </c>
      <c r="D28" s="19" t="s">
        <v>886</v>
      </c>
      <c r="E28" s="19" t="s">
        <v>866</v>
      </c>
      <c r="F28" s="4">
        <v>350000</v>
      </c>
    </row>
    <row r="29" spans="1:6" s="10" customFormat="1" ht="31.5">
      <c r="A29" s="1">
        <f t="shared" si="0"/>
        <v>26</v>
      </c>
      <c r="B29" s="12" t="s">
        <v>964</v>
      </c>
      <c r="C29" s="20" t="s">
        <v>112</v>
      </c>
      <c r="D29" s="19" t="s">
        <v>1698</v>
      </c>
      <c r="E29" s="19" t="s">
        <v>870</v>
      </c>
      <c r="F29" s="4">
        <v>200000</v>
      </c>
    </row>
    <row r="30" spans="1:6" s="10" customFormat="1" ht="15.75">
      <c r="A30" s="1">
        <f t="shared" si="0"/>
        <v>27</v>
      </c>
      <c r="B30" s="12" t="s">
        <v>965</v>
      </c>
      <c r="C30" s="20" t="s">
        <v>114</v>
      </c>
      <c r="D30" s="19" t="s">
        <v>1699</v>
      </c>
      <c r="E30" s="19" t="s">
        <v>873</v>
      </c>
      <c r="F30" s="4">
        <v>170000</v>
      </c>
    </row>
    <row r="31" spans="1:6" s="10" customFormat="1" ht="31.5">
      <c r="A31" s="1">
        <f t="shared" si="0"/>
        <v>28</v>
      </c>
      <c r="B31" s="12" t="s">
        <v>966</v>
      </c>
      <c r="C31" s="20" t="s">
        <v>114</v>
      </c>
      <c r="D31" s="19" t="s">
        <v>1700</v>
      </c>
      <c r="E31" s="19" t="s">
        <v>875</v>
      </c>
      <c r="F31" s="4">
        <v>218500</v>
      </c>
    </row>
    <row r="32" spans="1:6" s="10" customFormat="1" ht="31.5">
      <c r="A32" s="1">
        <f t="shared" si="0"/>
        <v>29</v>
      </c>
      <c r="B32" s="12" t="s">
        <v>967</v>
      </c>
      <c r="C32" s="20" t="s">
        <v>111</v>
      </c>
      <c r="D32" s="19" t="s">
        <v>897</v>
      </c>
      <c r="E32" s="19" t="s">
        <v>870</v>
      </c>
      <c r="F32" s="4">
        <v>300000</v>
      </c>
    </row>
    <row r="33" spans="1:6" s="10" customFormat="1" ht="15.75">
      <c r="A33" s="1">
        <f t="shared" si="0"/>
        <v>30</v>
      </c>
      <c r="B33" s="12" t="s">
        <v>968</v>
      </c>
      <c r="C33" s="20" t="s">
        <v>111</v>
      </c>
      <c r="D33" s="19" t="s">
        <v>1701</v>
      </c>
      <c r="E33" s="19" t="s">
        <v>873</v>
      </c>
      <c r="F33" s="4">
        <v>200000</v>
      </c>
    </row>
    <row r="34" spans="1:6" s="10" customFormat="1" ht="15.75">
      <c r="A34" s="1">
        <f t="shared" si="0"/>
        <v>31</v>
      </c>
      <c r="B34" s="12" t="s">
        <v>969</v>
      </c>
      <c r="C34" s="20" t="s">
        <v>110</v>
      </c>
      <c r="D34" s="19" t="s">
        <v>1702</v>
      </c>
      <c r="E34" s="19" t="s">
        <v>865</v>
      </c>
      <c r="F34" s="4">
        <v>365000</v>
      </c>
    </row>
    <row r="35" spans="1:6" s="10" customFormat="1" ht="15.75">
      <c r="A35" s="1">
        <f t="shared" si="0"/>
        <v>32</v>
      </c>
      <c r="B35" s="12" t="s">
        <v>970</v>
      </c>
      <c r="C35" s="20" t="s">
        <v>110</v>
      </c>
      <c r="D35" s="19" t="s">
        <v>898</v>
      </c>
      <c r="E35" s="19" t="s">
        <v>874</v>
      </c>
      <c r="F35" s="4">
        <v>300000</v>
      </c>
    </row>
    <row r="36" spans="1:6" s="10" customFormat="1" ht="31.5">
      <c r="A36" s="1">
        <f t="shared" si="0"/>
        <v>33</v>
      </c>
      <c r="B36" s="12" t="s">
        <v>971</v>
      </c>
      <c r="C36" s="20" t="s">
        <v>110</v>
      </c>
      <c r="D36" s="19" t="s">
        <v>700</v>
      </c>
      <c r="E36" s="19" t="s">
        <v>865</v>
      </c>
      <c r="F36" s="4">
        <v>145000</v>
      </c>
    </row>
    <row r="37" spans="1:6" s="10" customFormat="1" ht="15.75">
      <c r="A37" s="1">
        <f t="shared" si="0"/>
        <v>34</v>
      </c>
      <c r="B37" s="12" t="s">
        <v>972</v>
      </c>
      <c r="C37" s="20" t="s">
        <v>110</v>
      </c>
      <c r="D37" s="19" t="s">
        <v>899</v>
      </c>
      <c r="E37" s="19" t="s">
        <v>865</v>
      </c>
      <c r="F37" s="4">
        <v>150000</v>
      </c>
    </row>
    <row r="38" spans="1:6" s="10" customFormat="1" ht="15.75">
      <c r="A38" s="1">
        <f t="shared" si="0"/>
        <v>35</v>
      </c>
      <c r="B38" s="12" t="s">
        <v>973</v>
      </c>
      <c r="C38" s="20" t="s">
        <v>110</v>
      </c>
      <c r="D38" s="19" t="s">
        <v>701</v>
      </c>
      <c r="E38" s="19" t="s">
        <v>873</v>
      </c>
      <c r="F38" s="4">
        <v>335246.28</v>
      </c>
    </row>
    <row r="39" spans="1:6" s="10" customFormat="1" ht="15.75">
      <c r="A39" s="1">
        <f t="shared" si="0"/>
        <v>36</v>
      </c>
      <c r="B39" s="12" t="s">
        <v>974</v>
      </c>
      <c r="C39" s="20" t="s">
        <v>113</v>
      </c>
      <c r="D39" s="19" t="s">
        <v>887</v>
      </c>
      <c r="E39" s="19" t="s">
        <v>866</v>
      </c>
      <c r="F39" s="4">
        <v>150000</v>
      </c>
    </row>
    <row r="40" spans="1:6" s="10" customFormat="1" ht="31.5">
      <c r="A40" s="1">
        <f t="shared" si="0"/>
        <v>37</v>
      </c>
      <c r="B40" s="12" t="s">
        <v>975</v>
      </c>
      <c r="C40" s="20" t="s">
        <v>113</v>
      </c>
      <c r="D40" s="19" t="s">
        <v>900</v>
      </c>
      <c r="E40" s="19" t="s">
        <v>870</v>
      </c>
      <c r="F40" s="4">
        <v>98950</v>
      </c>
    </row>
    <row r="41" spans="1:6" s="10" customFormat="1" ht="15.75">
      <c r="A41" s="1">
        <f t="shared" si="0"/>
        <v>38</v>
      </c>
      <c r="B41" s="12" t="s">
        <v>976</v>
      </c>
      <c r="C41" s="20" t="s">
        <v>110</v>
      </c>
      <c r="D41" s="19" t="s">
        <v>901</v>
      </c>
      <c r="E41" s="19" t="s">
        <v>865</v>
      </c>
      <c r="F41" s="4">
        <v>80000</v>
      </c>
    </row>
    <row r="42" spans="1:6" s="10" customFormat="1" ht="31.5">
      <c r="A42" s="1">
        <f t="shared" si="0"/>
        <v>39</v>
      </c>
      <c r="B42" s="12" t="s">
        <v>977</v>
      </c>
      <c r="C42" s="20" t="s">
        <v>110</v>
      </c>
      <c r="D42" s="19" t="s">
        <v>702</v>
      </c>
      <c r="E42" s="19" t="s">
        <v>865</v>
      </c>
      <c r="F42" s="4">
        <v>250000</v>
      </c>
    </row>
    <row r="43" spans="1:6" s="10" customFormat="1" ht="31.5">
      <c r="A43" s="1">
        <f t="shared" si="0"/>
        <v>40</v>
      </c>
      <c r="B43" s="12" t="s">
        <v>978</v>
      </c>
      <c r="C43" s="20" t="s">
        <v>112</v>
      </c>
      <c r="D43" s="19" t="s">
        <v>888</v>
      </c>
      <c r="E43" s="19" t="s">
        <v>866</v>
      </c>
      <c r="F43" s="4">
        <v>150000</v>
      </c>
    </row>
    <row r="44" spans="1:6" s="10" customFormat="1" ht="15.75">
      <c r="A44" s="1">
        <f t="shared" si="0"/>
        <v>41</v>
      </c>
      <c r="B44" s="12" t="s">
        <v>979</v>
      </c>
      <c r="C44" s="20" t="s">
        <v>110</v>
      </c>
      <c r="D44" s="19" t="s">
        <v>881</v>
      </c>
      <c r="E44" s="19" t="s">
        <v>865</v>
      </c>
      <c r="F44" s="4">
        <v>200000</v>
      </c>
    </row>
    <row r="45" spans="1:6" s="10" customFormat="1" ht="31.5">
      <c r="A45" s="1">
        <f t="shared" si="0"/>
        <v>42</v>
      </c>
      <c r="B45" s="12" t="s">
        <v>980</v>
      </c>
      <c r="C45" s="20" t="s">
        <v>110</v>
      </c>
      <c r="D45" s="19" t="s">
        <v>703</v>
      </c>
      <c r="E45" s="19" t="s">
        <v>870</v>
      </c>
      <c r="F45" s="4">
        <v>152587.15</v>
      </c>
    </row>
    <row r="46" spans="1:6" s="10" customFormat="1" ht="15.75">
      <c r="A46" s="1">
        <f t="shared" si="0"/>
        <v>43</v>
      </c>
      <c r="B46" s="12" t="s">
        <v>981</v>
      </c>
      <c r="C46" s="20" t="s">
        <v>110</v>
      </c>
      <c r="D46" s="19" t="s">
        <v>704</v>
      </c>
      <c r="E46" s="19" t="s">
        <v>865</v>
      </c>
      <c r="F46" s="4">
        <v>125000</v>
      </c>
    </row>
    <row r="47" spans="1:6" s="10" customFormat="1" ht="15.75">
      <c r="A47" s="1">
        <f t="shared" si="0"/>
        <v>44</v>
      </c>
      <c r="B47" s="12" t="s">
        <v>982</v>
      </c>
      <c r="C47" s="20" t="s">
        <v>113</v>
      </c>
      <c r="D47" s="19" t="s">
        <v>705</v>
      </c>
      <c r="E47" s="19" t="s">
        <v>865</v>
      </c>
      <c r="F47" s="4">
        <v>150000</v>
      </c>
    </row>
    <row r="48" spans="1:6" s="10" customFormat="1" ht="15.75">
      <c r="A48" s="1">
        <f t="shared" si="0"/>
        <v>45</v>
      </c>
      <c r="B48" s="12" t="s">
        <v>983</v>
      </c>
      <c r="C48" s="20" t="s">
        <v>112</v>
      </c>
      <c r="D48" s="19" t="s">
        <v>889</v>
      </c>
      <c r="E48" s="19" t="s">
        <v>866</v>
      </c>
      <c r="F48" s="4">
        <v>500000</v>
      </c>
    </row>
    <row r="49" spans="1:6" s="10" customFormat="1" ht="31.5">
      <c r="A49" s="1">
        <f t="shared" si="0"/>
        <v>46</v>
      </c>
      <c r="B49" s="12" t="s">
        <v>984</v>
      </c>
      <c r="C49" s="20" t="s">
        <v>114</v>
      </c>
      <c r="D49" s="19" t="s">
        <v>706</v>
      </c>
      <c r="E49" s="19" t="s">
        <v>865</v>
      </c>
      <c r="F49" s="4">
        <v>111000</v>
      </c>
    </row>
    <row r="50" spans="1:6" s="10" customFormat="1" ht="31.5">
      <c r="A50" s="1">
        <f t="shared" si="0"/>
        <v>47</v>
      </c>
      <c r="B50" s="12" t="s">
        <v>985</v>
      </c>
      <c r="C50" s="20" t="s">
        <v>110</v>
      </c>
      <c r="D50" s="19" t="s">
        <v>902</v>
      </c>
      <c r="E50" s="19" t="s">
        <v>871</v>
      </c>
      <c r="F50" s="4">
        <v>220000</v>
      </c>
    </row>
    <row r="51" spans="1:6" s="10" customFormat="1" ht="15.75">
      <c r="A51" s="1">
        <f t="shared" si="0"/>
        <v>48</v>
      </c>
      <c r="B51" s="12" t="s">
        <v>986</v>
      </c>
      <c r="C51" s="20" t="s">
        <v>112</v>
      </c>
      <c r="D51" s="19" t="s">
        <v>707</v>
      </c>
      <c r="E51" s="19" t="s">
        <v>866</v>
      </c>
      <c r="F51" s="4">
        <v>150000</v>
      </c>
    </row>
    <row r="52" spans="1:6" s="10" customFormat="1" ht="31.5">
      <c r="A52" s="1">
        <f t="shared" si="0"/>
        <v>49</v>
      </c>
      <c r="B52" s="12" t="s">
        <v>987</v>
      </c>
      <c r="C52" s="20" t="s">
        <v>111</v>
      </c>
      <c r="D52" s="19" t="s">
        <v>890</v>
      </c>
      <c r="E52" s="19" t="s">
        <v>866</v>
      </c>
      <c r="F52" s="4">
        <v>150000</v>
      </c>
    </row>
    <row r="53" spans="1:6" s="10" customFormat="1" ht="15.75">
      <c r="A53" s="1">
        <f t="shared" si="0"/>
        <v>50</v>
      </c>
      <c r="B53" s="12" t="s">
        <v>988</v>
      </c>
      <c r="C53" s="20" t="s">
        <v>110</v>
      </c>
      <c r="D53" s="19" t="s">
        <v>708</v>
      </c>
      <c r="E53" s="19" t="s">
        <v>865</v>
      </c>
      <c r="F53" s="4">
        <v>100000</v>
      </c>
    </row>
    <row r="54" spans="1:6" s="10" customFormat="1" ht="15.75">
      <c r="A54" s="1">
        <f t="shared" si="0"/>
        <v>51</v>
      </c>
      <c r="B54" s="12" t="s">
        <v>989</v>
      </c>
      <c r="C54" s="20" t="s">
        <v>110</v>
      </c>
      <c r="D54" s="19" t="s">
        <v>709</v>
      </c>
      <c r="E54" s="19" t="s">
        <v>865</v>
      </c>
      <c r="F54" s="4">
        <v>250000</v>
      </c>
    </row>
    <row r="55" spans="1:6" s="10" customFormat="1" ht="15.75">
      <c r="A55" s="1">
        <f t="shared" si="0"/>
        <v>52</v>
      </c>
      <c r="B55" s="12" t="s">
        <v>990</v>
      </c>
      <c r="C55" s="20" t="s">
        <v>110</v>
      </c>
      <c r="D55" s="19" t="s">
        <v>710</v>
      </c>
      <c r="E55" s="19" t="s">
        <v>865</v>
      </c>
      <c r="F55" s="4">
        <v>150000</v>
      </c>
    </row>
    <row r="56" spans="1:6" s="10" customFormat="1" ht="15.75">
      <c r="A56" s="1">
        <f t="shared" si="0"/>
        <v>53</v>
      </c>
      <c r="B56" s="12" t="s">
        <v>991</v>
      </c>
      <c r="C56" s="20" t="s">
        <v>112</v>
      </c>
      <c r="D56" s="19" t="s">
        <v>891</v>
      </c>
      <c r="E56" s="19" t="s">
        <v>866</v>
      </c>
      <c r="F56" s="4">
        <v>229209.73</v>
      </c>
    </row>
    <row r="57" spans="1:6" s="10" customFormat="1" ht="15.75">
      <c r="A57" s="1">
        <f t="shared" si="0"/>
        <v>54</v>
      </c>
      <c r="B57" s="12" t="s">
        <v>992</v>
      </c>
      <c r="C57" s="20" t="s">
        <v>110</v>
      </c>
      <c r="D57" s="19" t="s">
        <v>892</v>
      </c>
      <c r="E57" s="19" t="s">
        <v>866</v>
      </c>
      <c r="F57" s="4">
        <v>150000</v>
      </c>
    </row>
    <row r="58" spans="1:6" s="10" customFormat="1" ht="15.75">
      <c r="A58" s="1">
        <f t="shared" si="0"/>
        <v>55</v>
      </c>
      <c r="B58" s="12" t="s">
        <v>993</v>
      </c>
      <c r="C58" s="20" t="s">
        <v>110</v>
      </c>
      <c r="D58" s="19" t="s">
        <v>903</v>
      </c>
      <c r="E58" s="19" t="s">
        <v>873</v>
      </c>
      <c r="F58" s="4">
        <v>194000</v>
      </c>
    </row>
    <row r="59" spans="1:6" s="10" customFormat="1" ht="15.75">
      <c r="A59" s="1">
        <f t="shared" si="0"/>
        <v>56</v>
      </c>
      <c r="B59" s="12" t="s">
        <v>994</v>
      </c>
      <c r="C59" s="20" t="s">
        <v>111</v>
      </c>
      <c r="D59" s="19" t="s">
        <v>882</v>
      </c>
      <c r="E59" s="19" t="s">
        <v>865</v>
      </c>
      <c r="F59" s="4">
        <v>350000</v>
      </c>
    </row>
    <row r="60" spans="1:6" s="10" customFormat="1" ht="15.75">
      <c r="A60" s="1">
        <f t="shared" si="0"/>
        <v>57</v>
      </c>
      <c r="B60" s="12" t="s">
        <v>995</v>
      </c>
      <c r="C60" s="20" t="s">
        <v>110</v>
      </c>
      <c r="D60" s="19" t="s">
        <v>893</v>
      </c>
      <c r="E60" s="19" t="s">
        <v>866</v>
      </c>
      <c r="F60" s="4">
        <v>250000</v>
      </c>
    </row>
    <row r="61" spans="1:6" s="10" customFormat="1" ht="31.5">
      <c r="A61" s="1">
        <f t="shared" si="0"/>
        <v>58</v>
      </c>
      <c r="B61" s="12" t="s">
        <v>996</v>
      </c>
      <c r="C61" s="20" t="s">
        <v>111</v>
      </c>
      <c r="D61" s="19" t="s">
        <v>883</v>
      </c>
      <c r="E61" s="19" t="s">
        <v>865</v>
      </c>
      <c r="F61" s="4">
        <v>200000</v>
      </c>
    </row>
    <row r="62" spans="1:6" s="10" customFormat="1" ht="43.5" customHeight="1">
      <c r="A62" s="1">
        <f t="shared" si="0"/>
        <v>59</v>
      </c>
      <c r="B62" s="12" t="s">
        <v>997</v>
      </c>
      <c r="C62" s="20" t="s">
        <v>111</v>
      </c>
      <c r="D62" s="19" t="s">
        <v>884</v>
      </c>
      <c r="E62" s="19" t="s">
        <v>865</v>
      </c>
      <c r="F62" s="4">
        <v>300000</v>
      </c>
    </row>
    <row r="63" spans="1:6" s="10" customFormat="1" ht="63" customHeight="1">
      <c r="A63" s="1">
        <f t="shared" si="0"/>
        <v>60</v>
      </c>
      <c r="B63" s="12" t="s">
        <v>998</v>
      </c>
      <c r="C63" s="20" t="s">
        <v>111</v>
      </c>
      <c r="D63" s="19" t="s">
        <v>711</v>
      </c>
      <c r="E63" s="19" t="s">
        <v>871</v>
      </c>
      <c r="F63" s="4">
        <v>170244.87</v>
      </c>
    </row>
    <row r="64" spans="1:6" s="10" customFormat="1" ht="31.5">
      <c r="A64" s="1">
        <f t="shared" si="0"/>
        <v>61</v>
      </c>
      <c r="B64" s="12" t="s">
        <v>999</v>
      </c>
      <c r="C64" s="20" t="s">
        <v>110</v>
      </c>
      <c r="D64" s="19" t="s">
        <v>904</v>
      </c>
      <c r="E64" s="19" t="s">
        <v>872</v>
      </c>
      <c r="F64" s="4">
        <v>150000</v>
      </c>
    </row>
    <row r="65" spans="1:6" s="10" customFormat="1" ht="31.5">
      <c r="A65" s="1">
        <f t="shared" si="0"/>
        <v>62</v>
      </c>
      <c r="B65" s="12" t="s">
        <v>1000</v>
      </c>
      <c r="C65" s="20" t="s">
        <v>113</v>
      </c>
      <c r="D65" s="19" t="s">
        <v>905</v>
      </c>
      <c r="E65" s="19" t="s">
        <v>872</v>
      </c>
      <c r="F65" s="4">
        <v>150000</v>
      </c>
    </row>
    <row r="66" spans="1:6" s="10" customFormat="1" ht="31.5">
      <c r="A66" s="1">
        <f t="shared" si="0"/>
        <v>63</v>
      </c>
      <c r="B66" s="12" t="s">
        <v>1001</v>
      </c>
      <c r="C66" s="20" t="s">
        <v>111</v>
      </c>
      <c r="D66" s="19" t="s">
        <v>712</v>
      </c>
      <c r="E66" s="19" t="s">
        <v>865</v>
      </c>
      <c r="F66" s="4">
        <v>170812.89</v>
      </c>
    </row>
    <row r="67" spans="3:6" s="33" customFormat="1" ht="15.75">
      <c r="C67" s="32"/>
      <c r="D67" s="43"/>
      <c r="E67" s="43" t="s">
        <v>1429</v>
      </c>
      <c r="F67" s="3">
        <f>SUM(F4:F66)</f>
        <v>13000000</v>
      </c>
    </row>
  </sheetData>
  <mergeCells count="1">
    <mergeCell ref="B2:F2"/>
  </mergeCells>
  <printOptions/>
  <pageMargins left="1.02" right="0.29" top="0.69" bottom="1" header="0.4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2">
      <selection activeCell="D37" sqref="D37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9.7109375" style="18" customWidth="1"/>
    <col min="4" max="4" width="36.00390625" style="0" customWidth="1"/>
    <col min="5" max="5" width="35.57421875" style="0" customWidth="1"/>
    <col min="6" max="6" width="16.8515625" style="0" customWidth="1"/>
  </cols>
  <sheetData>
    <row r="1" spans="3:6" s="15" customFormat="1" ht="25.5" customHeight="1">
      <c r="C1" s="22"/>
      <c r="F1" s="48" t="s">
        <v>506</v>
      </c>
    </row>
    <row r="2" spans="2:6" s="15" customFormat="1" ht="45" customHeight="1">
      <c r="B2" s="96" t="s">
        <v>1203</v>
      </c>
      <c r="C2" s="96"/>
      <c r="D2" s="96"/>
      <c r="E2" s="96"/>
      <c r="F2" s="96"/>
    </row>
    <row r="3" s="15" customFormat="1" ht="12.75" customHeight="1">
      <c r="C3" s="22"/>
    </row>
    <row r="4" spans="2:6" s="13" customFormat="1" ht="48" customHeight="1">
      <c r="B4" s="24" t="s">
        <v>189</v>
      </c>
      <c r="C4" s="24" t="s">
        <v>1475</v>
      </c>
      <c r="D4" s="28" t="s">
        <v>190</v>
      </c>
      <c r="E4" s="28" t="s">
        <v>198</v>
      </c>
      <c r="F4" s="34" t="s">
        <v>1430</v>
      </c>
    </row>
    <row r="5" spans="1:6" ht="15.75">
      <c r="A5" s="86">
        <v>1</v>
      </c>
      <c r="B5" s="87" t="s">
        <v>1002</v>
      </c>
      <c r="C5" s="88" t="s">
        <v>1145</v>
      </c>
      <c r="D5" s="89" t="s">
        <v>1150</v>
      </c>
      <c r="E5" s="89" t="s">
        <v>1177</v>
      </c>
      <c r="F5" s="90">
        <v>983307.08</v>
      </c>
    </row>
    <row r="6" spans="1:6" ht="15.75">
      <c r="A6" s="14">
        <f>A5+1</f>
        <v>2</v>
      </c>
      <c r="B6" s="12" t="s">
        <v>1003</v>
      </c>
      <c r="C6" s="20" t="s">
        <v>1146</v>
      </c>
      <c r="D6" s="19" t="s">
        <v>1151</v>
      </c>
      <c r="E6" s="19" t="s">
        <v>1176</v>
      </c>
      <c r="F6" s="4">
        <v>503318</v>
      </c>
    </row>
    <row r="7" spans="1:6" ht="15.75">
      <c r="A7" s="14">
        <f aca="true" t="shared" si="0" ref="A7:A35">A6+1</f>
        <v>3</v>
      </c>
      <c r="B7" s="12" t="s">
        <v>1004</v>
      </c>
      <c r="C7" s="20" t="s">
        <v>1147</v>
      </c>
      <c r="D7" s="19" t="s">
        <v>713</v>
      </c>
      <c r="E7" s="19" t="s">
        <v>1172</v>
      </c>
      <c r="F7" s="4">
        <v>925000</v>
      </c>
    </row>
    <row r="8" spans="1:6" ht="15.75">
      <c r="A8" s="14">
        <f t="shared" si="0"/>
        <v>4</v>
      </c>
      <c r="B8" s="12" t="s">
        <v>1005</v>
      </c>
      <c r="C8" s="20" t="s">
        <v>1148</v>
      </c>
      <c r="D8" s="19" t="s">
        <v>1152</v>
      </c>
      <c r="E8" s="19" t="s">
        <v>323</v>
      </c>
      <c r="F8" s="4">
        <v>300000</v>
      </c>
    </row>
    <row r="9" spans="1:6" ht="15.75">
      <c r="A9" s="14">
        <f t="shared" si="0"/>
        <v>5</v>
      </c>
      <c r="B9" s="12" t="s">
        <v>1006</v>
      </c>
      <c r="C9" s="20" t="s">
        <v>1145</v>
      </c>
      <c r="D9" s="19" t="s">
        <v>1173</v>
      </c>
      <c r="E9" s="19" t="s">
        <v>1171</v>
      </c>
      <c r="F9" s="4">
        <v>386708.67</v>
      </c>
    </row>
    <row r="10" spans="1:6" ht="31.5">
      <c r="A10" s="14">
        <f t="shared" si="0"/>
        <v>6</v>
      </c>
      <c r="B10" s="12" t="s">
        <v>1007</v>
      </c>
      <c r="C10" s="20" t="s">
        <v>1148</v>
      </c>
      <c r="D10" s="19" t="s">
        <v>1153</v>
      </c>
      <c r="E10" s="19" t="s">
        <v>1174</v>
      </c>
      <c r="F10" s="4">
        <v>427617.91</v>
      </c>
    </row>
    <row r="11" spans="1:6" ht="31.5">
      <c r="A11" s="14">
        <f t="shared" si="0"/>
        <v>7</v>
      </c>
      <c r="B11" s="12" t="s">
        <v>1008</v>
      </c>
      <c r="C11" s="20" t="s">
        <v>1145</v>
      </c>
      <c r="D11" s="19" t="s">
        <v>1154</v>
      </c>
      <c r="E11" s="19" t="s">
        <v>1175</v>
      </c>
      <c r="F11" s="4">
        <v>255018.43</v>
      </c>
    </row>
    <row r="12" spans="1:6" ht="31.5">
      <c r="A12" s="14">
        <f t="shared" si="0"/>
        <v>8</v>
      </c>
      <c r="B12" s="12" t="s">
        <v>1009</v>
      </c>
      <c r="C12" s="20" t="s">
        <v>1145</v>
      </c>
      <c r="D12" s="19" t="s">
        <v>1155</v>
      </c>
      <c r="E12" s="19" t="s">
        <v>1170</v>
      </c>
      <c r="F12" s="4">
        <v>917719.73</v>
      </c>
    </row>
    <row r="13" spans="1:6" ht="15.75">
      <c r="A13" s="14">
        <f t="shared" si="0"/>
        <v>9</v>
      </c>
      <c r="B13" s="12" t="s">
        <v>1010</v>
      </c>
      <c r="C13" s="20" t="s">
        <v>1145</v>
      </c>
      <c r="D13" s="19" t="s">
        <v>1156</v>
      </c>
      <c r="E13" s="19" t="s">
        <v>231</v>
      </c>
      <c r="F13" s="4">
        <v>88000</v>
      </c>
    </row>
    <row r="14" spans="1:6" ht="31.5">
      <c r="A14" s="14">
        <f t="shared" si="0"/>
        <v>10</v>
      </c>
      <c r="B14" s="12" t="s">
        <v>1011</v>
      </c>
      <c r="C14" s="20" t="s">
        <v>1146</v>
      </c>
      <c r="D14" s="19" t="s">
        <v>1157</v>
      </c>
      <c r="E14" s="19" t="s">
        <v>1169</v>
      </c>
      <c r="F14" s="4">
        <v>98932.66</v>
      </c>
    </row>
    <row r="15" spans="1:6" ht="31.5">
      <c r="A15" s="14">
        <f t="shared" si="0"/>
        <v>11</v>
      </c>
      <c r="B15" s="12" t="s">
        <v>1012</v>
      </c>
      <c r="C15" s="20" t="s">
        <v>1146</v>
      </c>
      <c r="D15" s="19" t="s">
        <v>1158</v>
      </c>
      <c r="E15" s="19" t="s">
        <v>1168</v>
      </c>
      <c r="F15" s="4">
        <v>1916603.24</v>
      </c>
    </row>
    <row r="16" spans="1:6" ht="31.5">
      <c r="A16" s="14">
        <f t="shared" si="0"/>
        <v>12</v>
      </c>
      <c r="B16" s="12" t="s">
        <v>1013</v>
      </c>
      <c r="C16" s="20" t="s">
        <v>1146</v>
      </c>
      <c r="D16" s="19" t="s">
        <v>1159</v>
      </c>
      <c r="E16" s="19" t="s">
        <v>846</v>
      </c>
      <c r="F16" s="4">
        <v>99910</v>
      </c>
    </row>
    <row r="17" spans="1:6" ht="31.5">
      <c r="A17" s="14">
        <f t="shared" si="0"/>
        <v>13</v>
      </c>
      <c r="B17" s="12" t="s">
        <v>1014</v>
      </c>
      <c r="C17" s="20" t="s">
        <v>1145</v>
      </c>
      <c r="D17" s="19" t="s">
        <v>1160</v>
      </c>
      <c r="E17" s="19" t="s">
        <v>1167</v>
      </c>
      <c r="F17" s="4">
        <v>416546</v>
      </c>
    </row>
    <row r="18" spans="1:6" ht="31.5">
      <c r="A18" s="14">
        <f t="shared" si="0"/>
        <v>14</v>
      </c>
      <c r="B18" s="12" t="s">
        <v>243</v>
      </c>
      <c r="C18" s="20" t="s">
        <v>1145</v>
      </c>
      <c r="D18" s="19" t="s">
        <v>1161</v>
      </c>
      <c r="E18" s="19" t="s">
        <v>1166</v>
      </c>
      <c r="F18" s="4">
        <v>250000</v>
      </c>
    </row>
    <row r="19" spans="1:6" ht="31.5">
      <c r="A19" s="14">
        <f t="shared" si="0"/>
        <v>15</v>
      </c>
      <c r="B19" s="12" t="s">
        <v>1015</v>
      </c>
      <c r="C19" s="20" t="s">
        <v>1148</v>
      </c>
      <c r="D19" s="19" t="s">
        <v>1162</v>
      </c>
      <c r="E19" s="19" t="s">
        <v>1165</v>
      </c>
      <c r="F19" s="4">
        <v>2820000</v>
      </c>
    </row>
    <row r="20" spans="1:6" ht="47.25">
      <c r="A20" s="14">
        <f t="shared" si="0"/>
        <v>16</v>
      </c>
      <c r="B20" s="12" t="s">
        <v>1016</v>
      </c>
      <c r="C20" s="20" t="s">
        <v>1149</v>
      </c>
      <c r="D20" s="19" t="s">
        <v>1163</v>
      </c>
      <c r="E20" s="19" t="s">
        <v>1164</v>
      </c>
      <c r="F20" s="4">
        <v>380077.26</v>
      </c>
    </row>
    <row r="21" spans="1:6" ht="31.5">
      <c r="A21" s="14">
        <f t="shared" si="0"/>
        <v>17</v>
      </c>
      <c r="B21" s="12" t="s">
        <v>1017</v>
      </c>
      <c r="C21" s="20" t="s">
        <v>1148</v>
      </c>
      <c r="D21" s="19" t="s">
        <v>1178</v>
      </c>
      <c r="E21" s="19" t="s">
        <v>1179</v>
      </c>
      <c r="F21" s="4">
        <v>492300</v>
      </c>
    </row>
    <row r="22" spans="1:6" ht="15.75">
      <c r="A22" s="14">
        <f t="shared" si="0"/>
        <v>18</v>
      </c>
      <c r="B22" s="12" t="s">
        <v>1018</v>
      </c>
      <c r="C22" s="20" t="s">
        <v>1148</v>
      </c>
      <c r="D22" s="19" t="s">
        <v>1180</v>
      </c>
      <c r="E22" s="19" t="s">
        <v>1171</v>
      </c>
      <c r="F22" s="4">
        <v>595000</v>
      </c>
    </row>
    <row r="23" spans="1:6" ht="31.5">
      <c r="A23" s="14">
        <f t="shared" si="0"/>
        <v>19</v>
      </c>
      <c r="B23" s="12" t="s">
        <v>1019</v>
      </c>
      <c r="C23" s="20" t="s">
        <v>1147</v>
      </c>
      <c r="D23" s="19" t="s">
        <v>1181</v>
      </c>
      <c r="E23" s="19" t="s">
        <v>1182</v>
      </c>
      <c r="F23" s="4">
        <v>541712.45</v>
      </c>
    </row>
    <row r="24" spans="1:6" ht="15.75">
      <c r="A24" s="14">
        <f t="shared" si="0"/>
        <v>20</v>
      </c>
      <c r="B24" s="12" t="s">
        <v>1020</v>
      </c>
      <c r="C24" s="20" t="s">
        <v>1148</v>
      </c>
      <c r="D24" s="19" t="s">
        <v>1183</v>
      </c>
      <c r="E24" s="19" t="s">
        <v>1184</v>
      </c>
      <c r="F24" s="4">
        <v>278819.91</v>
      </c>
    </row>
    <row r="25" spans="1:6" ht="31.5">
      <c r="A25" s="14">
        <f t="shared" si="0"/>
        <v>21</v>
      </c>
      <c r="B25" s="12" t="s">
        <v>1021</v>
      </c>
      <c r="C25" s="20" t="s">
        <v>1147</v>
      </c>
      <c r="D25" s="19" t="s">
        <v>1185</v>
      </c>
      <c r="E25" s="19" t="s">
        <v>1186</v>
      </c>
      <c r="F25" s="4">
        <v>492306.08</v>
      </c>
    </row>
    <row r="26" spans="1:6" ht="15.75">
      <c r="A26" s="14">
        <f t="shared" si="0"/>
        <v>22</v>
      </c>
      <c r="B26" s="12" t="s">
        <v>1022</v>
      </c>
      <c r="C26" s="20" t="s">
        <v>1146</v>
      </c>
      <c r="D26" s="19" t="s">
        <v>1187</v>
      </c>
      <c r="E26" s="19" t="s">
        <v>1188</v>
      </c>
      <c r="F26" s="4">
        <v>675000</v>
      </c>
    </row>
    <row r="27" spans="1:6" ht="31.5">
      <c r="A27" s="14">
        <f t="shared" si="0"/>
        <v>23</v>
      </c>
      <c r="B27" s="12" t="s">
        <v>1023</v>
      </c>
      <c r="C27" s="20" t="s">
        <v>1146</v>
      </c>
      <c r="D27" s="19" t="s">
        <v>1189</v>
      </c>
      <c r="E27" s="19" t="s">
        <v>805</v>
      </c>
      <c r="F27" s="4">
        <v>378718.8</v>
      </c>
    </row>
    <row r="28" spans="1:6" ht="15.75">
      <c r="A28" s="14">
        <f t="shared" si="0"/>
        <v>24</v>
      </c>
      <c r="B28" s="12" t="s">
        <v>1024</v>
      </c>
      <c r="C28" s="20" t="s">
        <v>1147</v>
      </c>
      <c r="D28" s="19" t="s">
        <v>1190</v>
      </c>
      <c r="E28" s="19" t="s">
        <v>1184</v>
      </c>
      <c r="F28" s="4">
        <v>1341332.99</v>
      </c>
    </row>
    <row r="29" spans="1:6" ht="31.5">
      <c r="A29" s="14">
        <f t="shared" si="0"/>
        <v>25</v>
      </c>
      <c r="B29" s="12" t="s">
        <v>1025</v>
      </c>
      <c r="C29" s="20" t="s">
        <v>1149</v>
      </c>
      <c r="D29" s="19" t="s">
        <v>1191</v>
      </c>
      <c r="E29" s="19" t="s">
        <v>1192</v>
      </c>
      <c r="F29" s="4">
        <v>159069.04</v>
      </c>
    </row>
    <row r="30" spans="1:6" ht="15.75">
      <c r="A30" s="14">
        <f t="shared" si="0"/>
        <v>26</v>
      </c>
      <c r="B30" s="12" t="s">
        <v>1026</v>
      </c>
      <c r="C30" s="20" t="s">
        <v>1145</v>
      </c>
      <c r="D30" s="19" t="s">
        <v>1193</v>
      </c>
      <c r="E30" s="19" t="s">
        <v>231</v>
      </c>
      <c r="F30" s="4">
        <v>375314.61</v>
      </c>
    </row>
    <row r="31" spans="1:6" ht="15.75">
      <c r="A31" s="14">
        <f t="shared" si="0"/>
        <v>27</v>
      </c>
      <c r="B31" s="12" t="s">
        <v>1027</v>
      </c>
      <c r="C31" s="20" t="s">
        <v>1149</v>
      </c>
      <c r="D31" s="19" t="s">
        <v>1194</v>
      </c>
      <c r="E31" s="19" t="s">
        <v>1195</v>
      </c>
      <c r="F31" s="4">
        <v>66089.27</v>
      </c>
    </row>
    <row r="32" spans="1:6" ht="15.75">
      <c r="A32" s="14">
        <f t="shared" si="0"/>
        <v>28</v>
      </c>
      <c r="B32" s="12" t="s">
        <v>1028</v>
      </c>
      <c r="C32" s="20" t="s">
        <v>1148</v>
      </c>
      <c r="D32" s="19" t="s">
        <v>1196</v>
      </c>
      <c r="E32" s="19" t="s">
        <v>1197</v>
      </c>
      <c r="F32" s="4">
        <v>175493.76</v>
      </c>
    </row>
    <row r="33" spans="1:6" ht="31.5">
      <c r="A33" s="14">
        <f t="shared" si="0"/>
        <v>29</v>
      </c>
      <c r="B33" s="12" t="s">
        <v>1029</v>
      </c>
      <c r="C33" s="20" t="s">
        <v>1148</v>
      </c>
      <c r="D33" s="19" t="s">
        <v>1198</v>
      </c>
      <c r="E33" s="19" t="s">
        <v>1199</v>
      </c>
      <c r="F33" s="4">
        <v>647952</v>
      </c>
    </row>
    <row r="34" spans="1:6" ht="31.5">
      <c r="A34" s="14">
        <f t="shared" si="0"/>
        <v>30</v>
      </c>
      <c r="B34" s="12" t="s">
        <v>1030</v>
      </c>
      <c r="C34" s="20" t="s">
        <v>1145</v>
      </c>
      <c r="D34" s="19" t="s">
        <v>1200</v>
      </c>
      <c r="E34" s="19" t="s">
        <v>1201</v>
      </c>
      <c r="F34" s="4">
        <v>281390</v>
      </c>
    </row>
    <row r="35" spans="1:6" ht="15.75">
      <c r="A35" s="91">
        <f t="shared" si="0"/>
        <v>31</v>
      </c>
      <c r="B35" s="92" t="s">
        <v>1031</v>
      </c>
      <c r="C35" s="93" t="s">
        <v>1146</v>
      </c>
      <c r="D35" s="94" t="s">
        <v>1202</v>
      </c>
      <c r="E35" s="94" t="s">
        <v>323</v>
      </c>
      <c r="F35" s="23">
        <v>372731.87</v>
      </c>
    </row>
    <row r="36" spans="1:6" s="10" customFormat="1" ht="31.5">
      <c r="A36" s="1">
        <v>32</v>
      </c>
      <c r="B36" s="12" t="s">
        <v>244</v>
      </c>
      <c r="C36" s="20" t="s">
        <v>1147</v>
      </c>
      <c r="D36" s="19" t="s">
        <v>245</v>
      </c>
      <c r="E36" s="19" t="s">
        <v>246</v>
      </c>
      <c r="F36" s="4">
        <v>358010.24</v>
      </c>
    </row>
    <row r="37" spans="3:6" s="10" customFormat="1" ht="15.75">
      <c r="C37" s="13"/>
      <c r="D37" s="43"/>
      <c r="E37" s="43" t="s">
        <v>1429</v>
      </c>
      <c r="F37" s="3">
        <f>SUM(F5:F36)</f>
        <v>18000000</v>
      </c>
    </row>
  </sheetData>
  <mergeCells count="1">
    <mergeCell ref="B2:F2"/>
  </mergeCells>
  <printOptions/>
  <pageMargins left="0.75" right="0.75" top="0.62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106">
      <selection activeCell="E112" sqref="E112"/>
    </sheetView>
  </sheetViews>
  <sheetFormatPr defaultColWidth="9.140625" defaultRowHeight="12.75"/>
  <cols>
    <col min="1" max="1" width="5.140625" style="82" customWidth="1"/>
    <col min="2" max="2" width="23.28125" style="16" customWidth="1"/>
    <col min="3" max="3" width="6.7109375" style="18" customWidth="1"/>
    <col min="4" max="4" width="30.421875" style="0" customWidth="1"/>
    <col min="5" max="5" width="41.7109375" style="0" customWidth="1"/>
    <col min="6" max="6" width="23.140625" style="26" customWidth="1"/>
  </cols>
  <sheetData>
    <row r="1" ht="12.75">
      <c r="F1" s="56" t="s">
        <v>507</v>
      </c>
    </row>
    <row r="2" spans="2:6" ht="63.75" customHeight="1">
      <c r="B2" s="100" t="s">
        <v>200</v>
      </c>
      <c r="C2" s="100"/>
      <c r="D2" s="100"/>
      <c r="E2" s="100"/>
      <c r="F2" s="100"/>
    </row>
    <row r="3" spans="1:6" s="13" customFormat="1" ht="48" customHeight="1">
      <c r="A3" s="51"/>
      <c r="B3" s="49" t="s">
        <v>189</v>
      </c>
      <c r="C3" s="24" t="s">
        <v>1475</v>
      </c>
      <c r="D3" s="28" t="s">
        <v>190</v>
      </c>
      <c r="E3" s="28" t="s">
        <v>198</v>
      </c>
      <c r="F3" s="34" t="s">
        <v>240</v>
      </c>
    </row>
    <row r="4" spans="1:6" s="55" customFormat="1" ht="35.25" customHeight="1">
      <c r="A4" s="25">
        <v>1</v>
      </c>
      <c r="B4" s="19" t="s">
        <v>1537</v>
      </c>
      <c r="C4" s="20" t="s">
        <v>1538</v>
      </c>
      <c r="D4" s="46" t="s">
        <v>1539</v>
      </c>
      <c r="E4" s="46" t="s">
        <v>1540</v>
      </c>
      <c r="F4" s="57">
        <v>100000</v>
      </c>
    </row>
    <row r="5" spans="1:6" s="55" customFormat="1" ht="35.25" customHeight="1">
      <c r="A5" s="25">
        <f>SUM(A4+1)</f>
        <v>2</v>
      </c>
      <c r="B5" s="19" t="s">
        <v>1541</v>
      </c>
      <c r="C5" s="20" t="s">
        <v>1538</v>
      </c>
      <c r="D5" s="46" t="s">
        <v>1542</v>
      </c>
      <c r="E5" s="46" t="s">
        <v>776</v>
      </c>
      <c r="F5" s="57">
        <v>30000</v>
      </c>
    </row>
    <row r="6" spans="1:6" s="55" customFormat="1" ht="35.25" customHeight="1">
      <c r="A6" s="25">
        <f aca="true" t="shared" si="0" ref="A6:A70">SUM(A5+1)</f>
        <v>3</v>
      </c>
      <c r="B6" s="19" t="s">
        <v>1543</v>
      </c>
      <c r="C6" s="20" t="s">
        <v>1538</v>
      </c>
      <c r="D6" s="46" t="s">
        <v>1544</v>
      </c>
      <c r="E6" s="46" t="s">
        <v>776</v>
      </c>
      <c r="F6" s="57">
        <v>30000</v>
      </c>
    </row>
    <row r="7" spans="1:6" s="55" customFormat="1" ht="35.25" customHeight="1">
      <c r="A7" s="25">
        <f t="shared" si="0"/>
        <v>4</v>
      </c>
      <c r="B7" s="19" t="s">
        <v>1545</v>
      </c>
      <c r="C7" s="20" t="s">
        <v>1538</v>
      </c>
      <c r="D7" s="46" t="s">
        <v>332</v>
      </c>
      <c r="E7" s="46" t="s">
        <v>776</v>
      </c>
      <c r="F7" s="57">
        <v>15000</v>
      </c>
    </row>
    <row r="8" spans="1:6" s="55" customFormat="1" ht="35.25" customHeight="1">
      <c r="A8" s="25">
        <f t="shared" si="0"/>
        <v>5</v>
      </c>
      <c r="B8" s="19" t="s">
        <v>1546</v>
      </c>
      <c r="C8" s="20" t="s">
        <v>1538</v>
      </c>
      <c r="D8" s="46" t="s">
        <v>1547</v>
      </c>
      <c r="E8" s="46" t="s">
        <v>776</v>
      </c>
      <c r="F8" s="58">
        <v>10759</v>
      </c>
    </row>
    <row r="9" spans="1:6" s="55" customFormat="1" ht="35.25" customHeight="1">
      <c r="A9" s="25">
        <f t="shared" si="0"/>
        <v>6</v>
      </c>
      <c r="B9" s="19" t="s">
        <v>1546</v>
      </c>
      <c r="C9" s="20" t="s">
        <v>1538</v>
      </c>
      <c r="D9" s="46" t="s">
        <v>1548</v>
      </c>
      <c r="E9" s="46" t="s">
        <v>776</v>
      </c>
      <c r="F9" s="57">
        <v>11751.7</v>
      </c>
    </row>
    <row r="10" spans="1:6" s="55" customFormat="1" ht="35.25" customHeight="1">
      <c r="A10" s="25">
        <f t="shared" si="0"/>
        <v>7</v>
      </c>
      <c r="B10" s="19" t="s">
        <v>1546</v>
      </c>
      <c r="C10" s="20" t="s">
        <v>1538</v>
      </c>
      <c r="D10" s="46" t="s">
        <v>332</v>
      </c>
      <c r="E10" s="46" t="s">
        <v>776</v>
      </c>
      <c r="F10" s="57">
        <v>7304.04</v>
      </c>
    </row>
    <row r="11" spans="1:6" s="10" customFormat="1" ht="31.5">
      <c r="A11" s="25">
        <f t="shared" si="0"/>
        <v>8</v>
      </c>
      <c r="B11" s="17" t="s">
        <v>1549</v>
      </c>
      <c r="C11" s="20" t="s">
        <v>1538</v>
      </c>
      <c r="D11" s="59" t="s">
        <v>1550</v>
      </c>
      <c r="E11" s="46" t="s">
        <v>776</v>
      </c>
      <c r="F11" s="60">
        <v>13284</v>
      </c>
    </row>
    <row r="12" spans="1:6" s="10" customFormat="1" ht="31.5">
      <c r="A12" s="25">
        <f t="shared" si="0"/>
        <v>9</v>
      </c>
      <c r="B12" s="17" t="s">
        <v>1549</v>
      </c>
      <c r="C12" s="20" t="s">
        <v>1538</v>
      </c>
      <c r="D12" s="59" t="s">
        <v>1551</v>
      </c>
      <c r="E12" s="46" t="s">
        <v>776</v>
      </c>
      <c r="F12" s="61">
        <v>6765</v>
      </c>
    </row>
    <row r="13" spans="1:6" s="10" customFormat="1" ht="31.5">
      <c r="A13" s="25">
        <f t="shared" si="0"/>
        <v>10</v>
      </c>
      <c r="B13" s="17" t="s">
        <v>1549</v>
      </c>
      <c r="C13" s="20" t="s">
        <v>1538</v>
      </c>
      <c r="D13" s="59" t="s">
        <v>1552</v>
      </c>
      <c r="E13" s="46" t="s">
        <v>776</v>
      </c>
      <c r="F13" s="61">
        <v>9840</v>
      </c>
    </row>
    <row r="14" spans="1:6" s="10" customFormat="1" ht="31.5">
      <c r="A14" s="25">
        <f t="shared" si="0"/>
        <v>11</v>
      </c>
      <c r="B14" s="17" t="s">
        <v>1553</v>
      </c>
      <c r="C14" s="20" t="s">
        <v>1538</v>
      </c>
      <c r="D14" s="59" t="s">
        <v>1554</v>
      </c>
      <c r="E14" s="46" t="s">
        <v>776</v>
      </c>
      <c r="F14" s="60">
        <v>30564</v>
      </c>
    </row>
    <row r="15" spans="1:6" s="10" customFormat="1" ht="31.5">
      <c r="A15" s="25">
        <f t="shared" si="0"/>
        <v>12</v>
      </c>
      <c r="B15" s="17" t="s">
        <v>1555</v>
      </c>
      <c r="C15" s="20" t="s">
        <v>1538</v>
      </c>
      <c r="D15" s="59" t="s">
        <v>1556</v>
      </c>
      <c r="E15" s="46" t="s">
        <v>776</v>
      </c>
      <c r="F15" s="61">
        <v>11085</v>
      </c>
    </row>
    <row r="16" spans="1:6" s="10" customFormat="1" ht="31.5">
      <c r="A16" s="25">
        <f t="shared" si="0"/>
        <v>13</v>
      </c>
      <c r="B16" s="62" t="s">
        <v>1557</v>
      </c>
      <c r="C16" s="20" t="s">
        <v>1538</v>
      </c>
      <c r="D16" s="59" t="s">
        <v>1556</v>
      </c>
      <c r="E16" s="46" t="s">
        <v>776</v>
      </c>
      <c r="F16" s="61">
        <v>21100.75</v>
      </c>
    </row>
    <row r="17" spans="1:6" s="10" customFormat="1" ht="31.5">
      <c r="A17" s="25">
        <f t="shared" si="0"/>
        <v>14</v>
      </c>
      <c r="B17" s="62" t="s">
        <v>1557</v>
      </c>
      <c r="C17" s="20" t="s">
        <v>1538</v>
      </c>
      <c r="D17" s="59" t="s">
        <v>1551</v>
      </c>
      <c r="E17" s="46" t="s">
        <v>776</v>
      </c>
      <c r="F17" s="61">
        <v>10560</v>
      </c>
    </row>
    <row r="18" spans="1:6" s="10" customFormat="1" ht="31.5">
      <c r="A18" s="25">
        <f t="shared" si="0"/>
        <v>15</v>
      </c>
      <c r="B18" s="17" t="s">
        <v>1558</v>
      </c>
      <c r="C18" s="20" t="s">
        <v>1538</v>
      </c>
      <c r="D18" s="59" t="s">
        <v>1556</v>
      </c>
      <c r="E18" s="46" t="s">
        <v>776</v>
      </c>
      <c r="F18" s="61">
        <v>34702.62</v>
      </c>
    </row>
    <row r="19" spans="1:6" s="10" customFormat="1" ht="31.5">
      <c r="A19" s="25">
        <f t="shared" si="0"/>
        <v>16</v>
      </c>
      <c r="B19" s="17" t="s">
        <v>1559</v>
      </c>
      <c r="C19" s="20" t="s">
        <v>1538</v>
      </c>
      <c r="D19" s="59" t="s">
        <v>858</v>
      </c>
      <c r="E19" s="46" t="s">
        <v>776</v>
      </c>
      <c r="F19" s="61">
        <v>35315.87</v>
      </c>
    </row>
    <row r="20" spans="1:6" s="10" customFormat="1" ht="31.5">
      <c r="A20" s="25">
        <f t="shared" si="0"/>
        <v>17</v>
      </c>
      <c r="B20" s="17" t="s">
        <v>1560</v>
      </c>
      <c r="C20" s="20" t="s">
        <v>1538</v>
      </c>
      <c r="D20" s="59" t="s">
        <v>1561</v>
      </c>
      <c r="E20" s="46" t="s">
        <v>776</v>
      </c>
      <c r="F20" s="61">
        <v>20674.03</v>
      </c>
    </row>
    <row r="21" spans="1:6" s="10" customFormat="1" ht="31.5">
      <c r="A21" s="25">
        <f t="shared" si="0"/>
        <v>18</v>
      </c>
      <c r="B21" s="17" t="s">
        <v>1562</v>
      </c>
      <c r="C21" s="20" t="s">
        <v>1538</v>
      </c>
      <c r="D21" s="59" t="s">
        <v>1564</v>
      </c>
      <c r="E21" s="46" t="s">
        <v>776</v>
      </c>
      <c r="F21" s="61">
        <v>30000</v>
      </c>
    </row>
    <row r="22" spans="1:6" s="10" customFormat="1" ht="31.5">
      <c r="A22" s="25">
        <f t="shared" si="0"/>
        <v>19</v>
      </c>
      <c r="B22" s="17" t="s">
        <v>1565</v>
      </c>
      <c r="C22" s="20" t="s">
        <v>1538</v>
      </c>
      <c r="D22" s="59" t="s">
        <v>1566</v>
      </c>
      <c r="E22" s="46" t="s">
        <v>776</v>
      </c>
      <c r="F22" s="61">
        <v>1936</v>
      </c>
    </row>
    <row r="23" spans="1:6" s="10" customFormat="1" ht="31.5">
      <c r="A23" s="25">
        <f t="shared" si="0"/>
        <v>20</v>
      </c>
      <c r="B23" s="17" t="s">
        <v>1565</v>
      </c>
      <c r="C23" s="20" t="s">
        <v>1538</v>
      </c>
      <c r="D23" s="59" t="s">
        <v>1567</v>
      </c>
      <c r="E23" s="46" t="s">
        <v>776</v>
      </c>
      <c r="F23" s="61">
        <v>27647.26</v>
      </c>
    </row>
    <row r="24" spans="1:6" s="10" customFormat="1" ht="31.5">
      <c r="A24" s="25">
        <f t="shared" si="0"/>
        <v>21</v>
      </c>
      <c r="B24" s="17" t="s">
        <v>1568</v>
      </c>
      <c r="C24" s="20" t="s">
        <v>1538</v>
      </c>
      <c r="D24" s="59" t="s">
        <v>1548</v>
      </c>
      <c r="E24" s="46" t="s">
        <v>776</v>
      </c>
      <c r="F24" s="61">
        <v>30000</v>
      </c>
    </row>
    <row r="25" spans="1:6" s="10" customFormat="1" ht="31.5">
      <c r="A25" s="25">
        <f t="shared" si="0"/>
        <v>22</v>
      </c>
      <c r="B25" s="17" t="s">
        <v>1569</v>
      </c>
      <c r="C25" s="20" t="s">
        <v>1538</v>
      </c>
      <c r="D25" s="59" t="s">
        <v>1570</v>
      </c>
      <c r="E25" s="46" t="s">
        <v>776</v>
      </c>
      <c r="F25" s="61">
        <v>43720</v>
      </c>
    </row>
    <row r="26" spans="1:6" s="10" customFormat="1" ht="31.5">
      <c r="A26" s="25">
        <f t="shared" si="0"/>
        <v>23</v>
      </c>
      <c r="B26" s="17" t="s">
        <v>1572</v>
      </c>
      <c r="C26" s="13" t="s">
        <v>1571</v>
      </c>
      <c r="D26" s="59" t="s">
        <v>1573</v>
      </c>
      <c r="E26" s="59" t="s">
        <v>1574</v>
      </c>
      <c r="F26" s="61">
        <v>208950</v>
      </c>
    </row>
    <row r="27" spans="1:6" s="10" customFormat="1" ht="31.5">
      <c r="A27" s="25">
        <f t="shared" si="0"/>
        <v>24</v>
      </c>
      <c r="B27" s="17" t="s">
        <v>1578</v>
      </c>
      <c r="C27" s="13" t="s">
        <v>1571</v>
      </c>
      <c r="D27" s="59" t="s">
        <v>1575</v>
      </c>
      <c r="E27" s="59" t="s">
        <v>1576</v>
      </c>
      <c r="F27" s="61">
        <v>100000</v>
      </c>
    </row>
    <row r="28" spans="1:6" s="33" customFormat="1" ht="15.75">
      <c r="A28" s="25">
        <f t="shared" si="0"/>
        <v>25</v>
      </c>
      <c r="B28" s="31" t="s">
        <v>1577</v>
      </c>
      <c r="C28" s="32" t="s">
        <v>1571</v>
      </c>
      <c r="D28" s="31" t="s">
        <v>1590</v>
      </c>
      <c r="E28" s="31" t="s">
        <v>1591</v>
      </c>
      <c r="F28" s="38">
        <v>98602.23</v>
      </c>
    </row>
    <row r="29" spans="1:6" s="33" customFormat="1" ht="31.5">
      <c r="A29" s="29">
        <f t="shared" si="0"/>
        <v>26</v>
      </c>
      <c r="B29" s="31" t="s">
        <v>1592</v>
      </c>
      <c r="C29" s="32" t="s">
        <v>1571</v>
      </c>
      <c r="D29" s="31" t="s">
        <v>1593</v>
      </c>
      <c r="E29" s="31" t="s">
        <v>1594</v>
      </c>
      <c r="F29" s="38">
        <v>77500</v>
      </c>
    </row>
    <row r="30" spans="1:6" s="33" customFormat="1" ht="31.5">
      <c r="A30" s="29">
        <f t="shared" si="0"/>
        <v>27</v>
      </c>
      <c r="B30" s="31" t="s">
        <v>1595</v>
      </c>
      <c r="C30" s="32" t="s">
        <v>1571</v>
      </c>
      <c r="D30" s="31" t="s">
        <v>1596</v>
      </c>
      <c r="E30" s="31" t="s">
        <v>1597</v>
      </c>
      <c r="F30" s="38">
        <v>50000</v>
      </c>
    </row>
    <row r="31" spans="1:6" s="33" customFormat="1" ht="15.75">
      <c r="A31" s="29">
        <f t="shared" si="0"/>
        <v>28</v>
      </c>
      <c r="B31" s="31" t="s">
        <v>1598</v>
      </c>
      <c r="C31" s="32" t="s">
        <v>1571</v>
      </c>
      <c r="D31" s="31" t="s">
        <v>1599</v>
      </c>
      <c r="E31" s="31" t="s">
        <v>1600</v>
      </c>
      <c r="F31" s="38">
        <v>64579.12</v>
      </c>
    </row>
    <row r="32" spans="1:6" s="33" customFormat="1" ht="31.5">
      <c r="A32" s="29">
        <f t="shared" si="0"/>
        <v>29</v>
      </c>
      <c r="B32" s="31" t="s">
        <v>1601</v>
      </c>
      <c r="C32" s="32" t="s">
        <v>1571</v>
      </c>
      <c r="D32" s="31" t="s">
        <v>1602</v>
      </c>
      <c r="E32" s="31" t="s">
        <v>1603</v>
      </c>
      <c r="F32" s="38">
        <v>32289.56</v>
      </c>
    </row>
    <row r="33" spans="1:6" s="33" customFormat="1" ht="15.75">
      <c r="A33" s="29">
        <f t="shared" si="0"/>
        <v>30</v>
      </c>
      <c r="B33" s="31" t="s">
        <v>1604</v>
      </c>
      <c r="C33" s="32" t="s">
        <v>1571</v>
      </c>
      <c r="D33" s="31" t="s">
        <v>1605</v>
      </c>
      <c r="E33" s="31" t="s">
        <v>1606</v>
      </c>
      <c r="F33" s="38">
        <v>64579.09</v>
      </c>
    </row>
    <row r="34" spans="1:6" s="33" customFormat="1" ht="31.5">
      <c r="A34" s="29">
        <f t="shared" si="0"/>
        <v>31</v>
      </c>
      <c r="B34" s="31" t="s">
        <v>1608</v>
      </c>
      <c r="C34" s="32" t="s">
        <v>1607</v>
      </c>
      <c r="D34" s="31" t="s">
        <v>1609</v>
      </c>
      <c r="E34" s="31" t="s">
        <v>846</v>
      </c>
      <c r="F34" s="38">
        <v>341880</v>
      </c>
    </row>
    <row r="35" spans="1:6" s="33" customFormat="1" ht="15.75">
      <c r="A35" s="29">
        <f t="shared" si="0"/>
        <v>32</v>
      </c>
      <c r="B35" s="31" t="s">
        <v>1610</v>
      </c>
      <c r="C35" s="32" t="s">
        <v>1607</v>
      </c>
      <c r="D35" s="31" t="s">
        <v>1611</v>
      </c>
      <c r="E35" s="31" t="s">
        <v>1614</v>
      </c>
      <c r="F35" s="38">
        <v>48000</v>
      </c>
    </row>
    <row r="36" spans="1:6" s="33" customFormat="1" ht="15.75">
      <c r="A36" s="29">
        <f t="shared" si="0"/>
        <v>33</v>
      </c>
      <c r="B36" s="31" t="s">
        <v>1612</v>
      </c>
      <c r="C36" s="32" t="s">
        <v>1607</v>
      </c>
      <c r="D36" s="31" t="s">
        <v>1613</v>
      </c>
      <c r="E36" s="31" t="s">
        <v>1614</v>
      </c>
      <c r="F36" s="38">
        <v>42500</v>
      </c>
    </row>
    <row r="37" spans="1:6" s="33" customFormat="1" ht="31.5">
      <c r="A37" s="29">
        <f t="shared" si="0"/>
        <v>34</v>
      </c>
      <c r="B37" s="31" t="s">
        <v>1615</v>
      </c>
      <c r="C37" s="32" t="s">
        <v>1607</v>
      </c>
      <c r="D37" s="31" t="s">
        <v>1616</v>
      </c>
      <c r="E37" s="31" t="s">
        <v>1614</v>
      </c>
      <c r="F37" s="38">
        <v>42850</v>
      </c>
    </row>
    <row r="38" spans="1:6" s="33" customFormat="1" ht="15.75">
      <c r="A38" s="29">
        <f t="shared" si="0"/>
        <v>35</v>
      </c>
      <c r="B38" s="31" t="s">
        <v>1617</v>
      </c>
      <c r="C38" s="32" t="s">
        <v>1607</v>
      </c>
      <c r="D38" s="31" t="s">
        <v>1618</v>
      </c>
      <c r="E38" s="31" t="s">
        <v>1619</v>
      </c>
      <c r="F38" s="38">
        <v>70040.42</v>
      </c>
    </row>
    <row r="39" spans="1:6" s="33" customFormat="1" ht="15.75">
      <c r="A39" s="29">
        <f t="shared" si="0"/>
        <v>36</v>
      </c>
      <c r="B39" s="31" t="s">
        <v>1620</v>
      </c>
      <c r="C39" s="32" t="s">
        <v>1607</v>
      </c>
      <c r="D39" s="31" t="s">
        <v>1621</v>
      </c>
      <c r="E39" s="31" t="s">
        <v>844</v>
      </c>
      <c r="F39" s="38">
        <v>20000</v>
      </c>
    </row>
    <row r="40" spans="1:6" s="33" customFormat="1" ht="15.75">
      <c r="A40" s="29">
        <f t="shared" si="0"/>
        <v>37</v>
      </c>
      <c r="B40" s="31" t="s">
        <v>1622</v>
      </c>
      <c r="C40" s="32" t="s">
        <v>1607</v>
      </c>
      <c r="D40" s="31" t="s">
        <v>1623</v>
      </c>
      <c r="E40" s="31" t="s">
        <v>844</v>
      </c>
      <c r="F40" s="38">
        <v>15280</v>
      </c>
    </row>
    <row r="41" spans="1:6" s="33" customFormat="1" ht="15.75">
      <c r="A41" s="29">
        <f t="shared" si="0"/>
        <v>38</v>
      </c>
      <c r="B41" s="31" t="s">
        <v>1624</v>
      </c>
      <c r="C41" s="32" t="s">
        <v>1607</v>
      </c>
      <c r="D41" s="31" t="s">
        <v>1625</v>
      </c>
      <c r="E41" s="31" t="s">
        <v>844</v>
      </c>
      <c r="F41" s="38">
        <v>11500</v>
      </c>
    </row>
    <row r="42" spans="1:6" s="33" customFormat="1" ht="31.5">
      <c r="A42" s="29">
        <f t="shared" si="0"/>
        <v>39</v>
      </c>
      <c r="B42" s="31" t="s">
        <v>1626</v>
      </c>
      <c r="C42" s="32" t="s">
        <v>1607</v>
      </c>
      <c r="D42" s="31" t="s">
        <v>1627</v>
      </c>
      <c r="E42" s="31" t="s">
        <v>846</v>
      </c>
      <c r="F42" s="38">
        <v>20000</v>
      </c>
    </row>
    <row r="43" spans="1:6" s="33" customFormat="1" ht="15.75">
      <c r="A43" s="29">
        <f t="shared" si="0"/>
        <v>40</v>
      </c>
      <c r="B43" s="31" t="s">
        <v>1628</v>
      </c>
      <c r="C43" s="32" t="s">
        <v>1607</v>
      </c>
      <c r="D43" s="31" t="s">
        <v>499</v>
      </c>
      <c r="E43" s="31" t="s">
        <v>323</v>
      </c>
      <c r="F43" s="38">
        <v>80000</v>
      </c>
    </row>
    <row r="44" spans="1:6" s="33" customFormat="1" ht="15.75">
      <c r="A44" s="29">
        <f t="shared" si="0"/>
        <v>41</v>
      </c>
      <c r="B44" s="31" t="s">
        <v>1629</v>
      </c>
      <c r="C44" s="32" t="s">
        <v>1607</v>
      </c>
      <c r="D44" s="31" t="s">
        <v>1630</v>
      </c>
      <c r="E44" s="31" t="s">
        <v>323</v>
      </c>
      <c r="F44" s="38">
        <v>22000</v>
      </c>
    </row>
    <row r="45" spans="1:6" s="33" customFormat="1" ht="15.75">
      <c r="A45" s="29">
        <f t="shared" si="0"/>
        <v>42</v>
      </c>
      <c r="B45" s="31" t="s">
        <v>1632</v>
      </c>
      <c r="C45" s="32" t="s">
        <v>1607</v>
      </c>
      <c r="D45" s="31" t="s">
        <v>1631</v>
      </c>
      <c r="E45" s="31" t="s">
        <v>323</v>
      </c>
      <c r="F45" s="38">
        <v>26034.38</v>
      </c>
    </row>
    <row r="46" spans="1:6" s="33" customFormat="1" ht="31.5">
      <c r="A46" s="29">
        <f t="shared" si="0"/>
        <v>43</v>
      </c>
      <c r="B46" s="31" t="s">
        <v>1633</v>
      </c>
      <c r="C46" s="32" t="s">
        <v>1607</v>
      </c>
      <c r="D46" s="31" t="s">
        <v>1634</v>
      </c>
      <c r="E46" s="31" t="s">
        <v>846</v>
      </c>
      <c r="F46" s="38">
        <v>39000</v>
      </c>
    </row>
    <row r="47" spans="1:6" s="33" customFormat="1" ht="31.5">
      <c r="A47" s="29">
        <f t="shared" si="0"/>
        <v>44</v>
      </c>
      <c r="B47" s="31" t="s">
        <v>1638</v>
      </c>
      <c r="C47" s="32" t="s">
        <v>1607</v>
      </c>
      <c r="D47" s="31" t="s">
        <v>1639</v>
      </c>
      <c r="E47" s="31" t="s">
        <v>846</v>
      </c>
      <c r="F47" s="38">
        <v>35967.04</v>
      </c>
    </row>
    <row r="48" spans="1:6" s="33" customFormat="1" ht="31.5">
      <c r="A48" s="29">
        <f t="shared" si="0"/>
        <v>45</v>
      </c>
      <c r="B48" s="31" t="s">
        <v>1635</v>
      </c>
      <c r="C48" s="32" t="s">
        <v>1607</v>
      </c>
      <c r="D48" s="31" t="s">
        <v>1636</v>
      </c>
      <c r="E48" s="31" t="s">
        <v>1637</v>
      </c>
      <c r="F48" s="38">
        <v>39648.16</v>
      </c>
    </row>
    <row r="49" spans="1:6" s="33" customFormat="1" ht="15.75">
      <c r="A49" s="29">
        <f t="shared" si="0"/>
        <v>46</v>
      </c>
      <c r="B49" s="31" t="s">
        <v>1641</v>
      </c>
      <c r="C49" s="32" t="s">
        <v>1640</v>
      </c>
      <c r="D49" s="31" t="s">
        <v>1642</v>
      </c>
      <c r="E49" s="31" t="s">
        <v>1643</v>
      </c>
      <c r="F49" s="38">
        <v>350000.7</v>
      </c>
    </row>
    <row r="50" spans="1:6" s="33" customFormat="1" ht="15.75">
      <c r="A50" s="29">
        <f t="shared" si="0"/>
        <v>47</v>
      </c>
      <c r="B50" s="31" t="s">
        <v>1644</v>
      </c>
      <c r="C50" s="32" t="s">
        <v>1640</v>
      </c>
      <c r="D50" s="31" t="s">
        <v>1645</v>
      </c>
      <c r="E50" s="31" t="s">
        <v>1646</v>
      </c>
      <c r="F50" s="38">
        <v>41295</v>
      </c>
    </row>
    <row r="51" spans="1:6" s="33" customFormat="1" ht="31.5">
      <c r="A51" s="29">
        <f t="shared" si="0"/>
        <v>48</v>
      </c>
      <c r="B51" s="31" t="s">
        <v>612</v>
      </c>
      <c r="C51" s="32" t="s">
        <v>1640</v>
      </c>
      <c r="D51" s="31" t="s">
        <v>613</v>
      </c>
      <c r="E51" s="31" t="s">
        <v>614</v>
      </c>
      <c r="F51" s="38">
        <v>23000</v>
      </c>
    </row>
    <row r="52" spans="1:6" s="33" customFormat="1" ht="15.75">
      <c r="A52" s="29">
        <f t="shared" si="0"/>
        <v>49</v>
      </c>
      <c r="B52" s="31" t="s">
        <v>615</v>
      </c>
      <c r="C52" s="32" t="s">
        <v>1640</v>
      </c>
      <c r="D52" s="31" t="s">
        <v>617</v>
      </c>
      <c r="E52" s="31" t="s">
        <v>616</v>
      </c>
      <c r="F52" s="38">
        <v>92250</v>
      </c>
    </row>
    <row r="53" spans="1:6" s="33" customFormat="1" ht="15.75">
      <c r="A53" s="29">
        <f t="shared" si="0"/>
        <v>50</v>
      </c>
      <c r="B53" s="31" t="s">
        <v>618</v>
      </c>
      <c r="C53" s="32" t="s">
        <v>1640</v>
      </c>
      <c r="D53" s="31" t="s">
        <v>619</v>
      </c>
      <c r="E53" s="31" t="s">
        <v>620</v>
      </c>
      <c r="F53" s="38">
        <v>48000</v>
      </c>
    </row>
    <row r="54" spans="1:6" s="33" customFormat="1" ht="15.75">
      <c r="A54" s="29">
        <f t="shared" si="0"/>
        <v>51</v>
      </c>
      <c r="B54" s="31" t="s">
        <v>621</v>
      </c>
      <c r="C54" s="32" t="s">
        <v>1640</v>
      </c>
      <c r="D54" s="31" t="s">
        <v>625</v>
      </c>
      <c r="E54" s="31" t="s">
        <v>614</v>
      </c>
      <c r="F54" s="38">
        <v>40947.71</v>
      </c>
    </row>
    <row r="55" spans="1:6" s="33" customFormat="1" ht="15.75">
      <c r="A55" s="29">
        <f t="shared" si="0"/>
        <v>52</v>
      </c>
      <c r="B55" s="31" t="s">
        <v>622</v>
      </c>
      <c r="C55" s="32" t="s">
        <v>1640</v>
      </c>
      <c r="D55" s="31" t="s">
        <v>623</v>
      </c>
      <c r="E55" s="31" t="s">
        <v>624</v>
      </c>
      <c r="F55" s="38">
        <v>19676.42</v>
      </c>
    </row>
    <row r="56" spans="1:6" s="33" customFormat="1" ht="47.25">
      <c r="A56" s="29">
        <f t="shared" si="0"/>
        <v>53</v>
      </c>
      <c r="B56" s="31" t="s">
        <v>626</v>
      </c>
      <c r="C56" s="32" t="s">
        <v>1640</v>
      </c>
      <c r="D56" s="31" t="s">
        <v>627</v>
      </c>
      <c r="E56" s="31" t="s">
        <v>628</v>
      </c>
      <c r="F56" s="38">
        <v>130000</v>
      </c>
    </row>
    <row r="57" spans="1:6" s="33" customFormat="1" ht="15.75">
      <c r="A57" s="29">
        <f t="shared" si="0"/>
        <v>54</v>
      </c>
      <c r="B57" s="31" t="s">
        <v>629</v>
      </c>
      <c r="C57" s="32" t="s">
        <v>1640</v>
      </c>
      <c r="D57" s="31" t="s">
        <v>630</v>
      </c>
      <c r="E57" s="31" t="s">
        <v>554</v>
      </c>
      <c r="F57" s="38">
        <v>21772.43</v>
      </c>
    </row>
    <row r="58" spans="1:6" s="33" customFormat="1" ht="31.5">
      <c r="A58" s="29">
        <f t="shared" si="0"/>
        <v>55</v>
      </c>
      <c r="B58" s="31" t="s">
        <v>631</v>
      </c>
      <c r="C58" s="32" t="s">
        <v>1640</v>
      </c>
      <c r="D58" s="31" t="s">
        <v>632</v>
      </c>
      <c r="E58" s="31" t="s">
        <v>633</v>
      </c>
      <c r="F58" s="38">
        <v>50000</v>
      </c>
    </row>
    <row r="59" spans="1:6" s="33" customFormat="1" ht="47.25">
      <c r="A59" s="29">
        <f t="shared" si="0"/>
        <v>56</v>
      </c>
      <c r="B59" s="31" t="s">
        <v>634</v>
      </c>
      <c r="C59" s="32" t="s">
        <v>1640</v>
      </c>
      <c r="D59" s="31" t="s">
        <v>1717</v>
      </c>
      <c r="E59" s="31" t="s">
        <v>345</v>
      </c>
      <c r="F59" s="38">
        <v>70110</v>
      </c>
    </row>
    <row r="60" spans="1:6" s="33" customFormat="1" ht="31.5">
      <c r="A60" s="29">
        <f t="shared" si="0"/>
        <v>57</v>
      </c>
      <c r="B60" s="31" t="s">
        <v>1718</v>
      </c>
      <c r="C60" s="32" t="s">
        <v>1640</v>
      </c>
      <c r="D60" s="31" t="s">
        <v>1719</v>
      </c>
      <c r="E60" s="31" t="s">
        <v>1720</v>
      </c>
      <c r="F60" s="38">
        <v>61655</v>
      </c>
    </row>
    <row r="61" spans="1:6" s="33" customFormat="1" ht="31.5">
      <c r="A61" s="29">
        <f t="shared" si="0"/>
        <v>58</v>
      </c>
      <c r="B61" s="31" t="s">
        <v>1721</v>
      </c>
      <c r="C61" s="32" t="s">
        <v>1640</v>
      </c>
      <c r="D61" s="31" t="s">
        <v>1722</v>
      </c>
      <c r="E61" s="31" t="s">
        <v>1723</v>
      </c>
      <c r="F61" s="38">
        <v>48613.83</v>
      </c>
    </row>
    <row r="62" spans="1:6" s="33" customFormat="1" ht="15.75">
      <c r="A62" s="29">
        <f t="shared" si="0"/>
        <v>59</v>
      </c>
      <c r="B62" s="31" t="s">
        <v>1724</v>
      </c>
      <c r="C62" s="32" t="s">
        <v>1640</v>
      </c>
      <c r="D62" s="31" t="s">
        <v>1725</v>
      </c>
      <c r="E62" s="31" t="s">
        <v>1726</v>
      </c>
      <c r="F62" s="38">
        <v>61000</v>
      </c>
    </row>
    <row r="63" spans="1:6" s="33" customFormat="1" ht="15.75">
      <c r="A63" s="29">
        <f t="shared" si="0"/>
        <v>60</v>
      </c>
      <c r="B63" s="31" t="s">
        <v>1727</v>
      </c>
      <c r="C63" s="32" t="s">
        <v>1640</v>
      </c>
      <c r="D63" s="31" t="s">
        <v>1728</v>
      </c>
      <c r="E63" s="31" t="s">
        <v>1729</v>
      </c>
      <c r="F63" s="38">
        <v>31130</v>
      </c>
    </row>
    <row r="64" spans="1:6" s="33" customFormat="1" ht="47.25">
      <c r="A64" s="29">
        <f t="shared" si="0"/>
        <v>61</v>
      </c>
      <c r="B64" s="31" t="s">
        <v>1730</v>
      </c>
      <c r="C64" s="32" t="s">
        <v>1640</v>
      </c>
      <c r="D64" s="31" t="s">
        <v>0</v>
      </c>
      <c r="E64" s="31" t="s">
        <v>1</v>
      </c>
      <c r="F64" s="38">
        <v>33818.81</v>
      </c>
    </row>
    <row r="65" spans="1:6" s="33" customFormat="1" ht="31.5">
      <c r="A65" s="29">
        <f t="shared" si="0"/>
        <v>62</v>
      </c>
      <c r="B65" s="31" t="s">
        <v>2</v>
      </c>
      <c r="C65" s="32" t="s">
        <v>1640</v>
      </c>
      <c r="D65" s="31" t="s">
        <v>3</v>
      </c>
      <c r="E65" s="31" t="s">
        <v>4</v>
      </c>
      <c r="F65" s="38">
        <v>43630.1</v>
      </c>
    </row>
    <row r="66" spans="1:6" s="33" customFormat="1" ht="78.75">
      <c r="A66" s="29">
        <f t="shared" si="0"/>
        <v>63</v>
      </c>
      <c r="B66" s="37" t="s">
        <v>6</v>
      </c>
      <c r="C66" s="32" t="s">
        <v>5</v>
      </c>
      <c r="D66" s="37" t="s">
        <v>7</v>
      </c>
      <c r="E66" s="46" t="s">
        <v>776</v>
      </c>
      <c r="F66" s="38">
        <v>400000</v>
      </c>
    </row>
    <row r="67" spans="1:6" s="33" customFormat="1" ht="31.5">
      <c r="A67" s="29">
        <f t="shared" si="0"/>
        <v>64</v>
      </c>
      <c r="B67" s="37" t="s">
        <v>8</v>
      </c>
      <c r="C67" s="32" t="s">
        <v>5</v>
      </c>
      <c r="D67" s="37" t="s">
        <v>28</v>
      </c>
      <c r="E67" s="46" t="s">
        <v>776</v>
      </c>
      <c r="F67" s="38">
        <v>146175</v>
      </c>
    </row>
    <row r="68" spans="1:6" s="33" customFormat="1" ht="31.5">
      <c r="A68" s="29">
        <f t="shared" si="0"/>
        <v>65</v>
      </c>
      <c r="B68" s="37" t="s">
        <v>29</v>
      </c>
      <c r="C68" s="32" t="s">
        <v>5</v>
      </c>
      <c r="D68" s="37" t="s">
        <v>30</v>
      </c>
      <c r="E68" s="46" t="s">
        <v>776</v>
      </c>
      <c r="F68" s="38">
        <v>72153</v>
      </c>
    </row>
    <row r="69" spans="1:6" s="33" customFormat="1" ht="31.5">
      <c r="A69" s="29">
        <f t="shared" si="0"/>
        <v>66</v>
      </c>
      <c r="B69" s="37" t="s">
        <v>31</v>
      </c>
      <c r="C69" s="32" t="s">
        <v>5</v>
      </c>
      <c r="D69" s="37" t="s">
        <v>32</v>
      </c>
      <c r="E69" s="46" t="s">
        <v>776</v>
      </c>
      <c r="F69" s="38">
        <v>80000</v>
      </c>
    </row>
    <row r="70" spans="1:6" s="33" customFormat="1" ht="31.5">
      <c r="A70" s="29">
        <f t="shared" si="0"/>
        <v>67</v>
      </c>
      <c r="B70" s="37" t="s">
        <v>33</v>
      </c>
      <c r="C70" s="32" t="s">
        <v>5</v>
      </c>
      <c r="D70" s="37" t="s">
        <v>34</v>
      </c>
      <c r="E70" s="46" t="s">
        <v>776</v>
      </c>
      <c r="F70" s="38">
        <v>105000</v>
      </c>
    </row>
    <row r="71" spans="1:6" s="33" customFormat="1" ht="31.5">
      <c r="A71" s="29">
        <f aca="true" t="shared" si="1" ref="A71:A121">SUM(A70+1)</f>
        <v>68</v>
      </c>
      <c r="B71" s="37" t="s">
        <v>36</v>
      </c>
      <c r="C71" s="32" t="s">
        <v>5</v>
      </c>
      <c r="D71" s="37" t="s">
        <v>35</v>
      </c>
      <c r="E71" s="46" t="s">
        <v>776</v>
      </c>
      <c r="F71" s="38">
        <v>78952</v>
      </c>
    </row>
    <row r="72" spans="1:6" s="33" customFormat="1" ht="31.5">
      <c r="A72" s="29">
        <f t="shared" si="1"/>
        <v>69</v>
      </c>
      <c r="B72" s="37" t="s">
        <v>37</v>
      </c>
      <c r="C72" s="32" t="s">
        <v>5</v>
      </c>
      <c r="D72" s="37" t="s">
        <v>38</v>
      </c>
      <c r="E72" s="46" t="s">
        <v>776</v>
      </c>
      <c r="F72" s="38">
        <v>220000</v>
      </c>
    </row>
    <row r="73" spans="1:6" s="33" customFormat="1" ht="31.5">
      <c r="A73" s="29">
        <f t="shared" si="1"/>
        <v>70</v>
      </c>
      <c r="B73" s="37" t="s">
        <v>40</v>
      </c>
      <c r="C73" s="32" t="s">
        <v>5</v>
      </c>
      <c r="D73" s="37" t="s">
        <v>39</v>
      </c>
      <c r="E73" s="46" t="s">
        <v>776</v>
      </c>
      <c r="F73" s="38">
        <v>203500</v>
      </c>
    </row>
    <row r="74" spans="1:6" s="33" customFormat="1" ht="31.5">
      <c r="A74" s="29">
        <f t="shared" si="1"/>
        <v>71</v>
      </c>
      <c r="B74" s="37" t="s">
        <v>41</v>
      </c>
      <c r="C74" s="32" t="s">
        <v>5</v>
      </c>
      <c r="D74" s="37" t="s">
        <v>1623</v>
      </c>
      <c r="E74" s="46" t="s">
        <v>776</v>
      </c>
      <c r="F74" s="38">
        <v>63530</v>
      </c>
    </row>
    <row r="75" spans="1:6" s="33" customFormat="1" ht="31.5">
      <c r="A75" s="29">
        <f t="shared" si="1"/>
        <v>72</v>
      </c>
      <c r="B75" s="37" t="s">
        <v>42</v>
      </c>
      <c r="C75" s="32" t="s">
        <v>5</v>
      </c>
      <c r="D75" s="37" t="s">
        <v>43</v>
      </c>
      <c r="E75" s="46" t="s">
        <v>776</v>
      </c>
      <c r="F75" s="38">
        <v>57750</v>
      </c>
    </row>
    <row r="76" spans="1:6" s="33" customFormat="1" ht="31.5">
      <c r="A76" s="29">
        <f t="shared" si="1"/>
        <v>73</v>
      </c>
      <c r="B76" s="37" t="s">
        <v>44</v>
      </c>
      <c r="C76" s="32" t="s">
        <v>5</v>
      </c>
      <c r="D76" s="37" t="s">
        <v>45</v>
      </c>
      <c r="E76" s="46" t="s">
        <v>776</v>
      </c>
      <c r="F76" s="38">
        <v>31223.25</v>
      </c>
    </row>
    <row r="77" spans="1:6" s="33" customFormat="1" ht="31.5">
      <c r="A77" s="29">
        <f t="shared" si="1"/>
        <v>74</v>
      </c>
      <c r="B77" s="37" t="s">
        <v>47</v>
      </c>
      <c r="C77" s="32" t="s">
        <v>46</v>
      </c>
      <c r="D77" s="37" t="s">
        <v>48</v>
      </c>
      <c r="E77" s="37" t="s">
        <v>49</v>
      </c>
      <c r="F77" s="38">
        <v>50000</v>
      </c>
    </row>
    <row r="78" spans="1:6" s="33" customFormat="1" ht="15.75">
      <c r="A78" s="29">
        <f t="shared" si="1"/>
        <v>75</v>
      </c>
      <c r="B78" s="37" t="s">
        <v>50</v>
      </c>
      <c r="C78" s="32" t="s">
        <v>46</v>
      </c>
      <c r="D78" s="37" t="s">
        <v>51</v>
      </c>
      <c r="E78" s="37" t="s">
        <v>52</v>
      </c>
      <c r="F78" s="38">
        <v>50000</v>
      </c>
    </row>
    <row r="79" spans="1:6" s="33" customFormat="1" ht="15.75">
      <c r="A79" s="29">
        <f t="shared" si="1"/>
        <v>76</v>
      </c>
      <c r="B79" s="37" t="s">
        <v>53</v>
      </c>
      <c r="C79" s="32" t="s">
        <v>46</v>
      </c>
      <c r="D79" s="31" t="s">
        <v>54</v>
      </c>
      <c r="E79" s="37" t="s">
        <v>52</v>
      </c>
      <c r="F79" s="38">
        <v>50000</v>
      </c>
    </row>
    <row r="80" spans="1:6" s="33" customFormat="1" ht="15.75">
      <c r="A80" s="29">
        <f t="shared" si="1"/>
        <v>77</v>
      </c>
      <c r="B80" s="31" t="s">
        <v>55</v>
      </c>
      <c r="C80" s="32" t="s">
        <v>46</v>
      </c>
      <c r="D80" s="31" t="s">
        <v>56</v>
      </c>
      <c r="E80" s="31" t="s">
        <v>52</v>
      </c>
      <c r="F80" s="38">
        <v>50000</v>
      </c>
    </row>
    <row r="81" spans="1:6" s="33" customFormat="1" ht="15.75">
      <c r="A81" s="29">
        <f t="shared" si="1"/>
        <v>78</v>
      </c>
      <c r="B81" s="31" t="s">
        <v>57</v>
      </c>
      <c r="C81" s="32" t="s">
        <v>46</v>
      </c>
      <c r="D81" s="31" t="s">
        <v>56</v>
      </c>
      <c r="E81" s="31" t="s">
        <v>52</v>
      </c>
      <c r="F81" s="38">
        <v>50000</v>
      </c>
    </row>
    <row r="82" spans="1:6" s="33" customFormat="1" ht="15.75">
      <c r="A82" s="29">
        <f t="shared" si="1"/>
        <v>79</v>
      </c>
      <c r="B82" s="31" t="s">
        <v>58</v>
      </c>
      <c r="C82" s="32" t="s">
        <v>46</v>
      </c>
      <c r="D82" s="31" t="s">
        <v>59</v>
      </c>
      <c r="E82" s="31" t="s">
        <v>323</v>
      </c>
      <c r="F82" s="38">
        <v>50000</v>
      </c>
    </row>
    <row r="83" spans="1:6" s="33" customFormat="1" ht="15.75">
      <c r="A83" s="29">
        <f t="shared" si="1"/>
        <v>80</v>
      </c>
      <c r="B83" s="31" t="s">
        <v>60</v>
      </c>
      <c r="C83" s="32" t="s">
        <v>46</v>
      </c>
      <c r="D83" s="31" t="s">
        <v>61</v>
      </c>
      <c r="E83" s="31" t="s">
        <v>62</v>
      </c>
      <c r="F83" s="38">
        <v>50000</v>
      </c>
    </row>
    <row r="84" spans="1:6" s="33" customFormat="1" ht="15.75">
      <c r="A84" s="29">
        <f t="shared" si="1"/>
        <v>81</v>
      </c>
      <c r="B84" s="31" t="s">
        <v>63</v>
      </c>
      <c r="C84" s="32" t="s">
        <v>46</v>
      </c>
      <c r="D84" s="31" t="s">
        <v>64</v>
      </c>
      <c r="E84" s="31" t="s">
        <v>65</v>
      </c>
      <c r="F84" s="38">
        <v>50000</v>
      </c>
    </row>
    <row r="85" spans="1:6" s="33" customFormat="1" ht="15.75">
      <c r="A85" s="29">
        <f t="shared" si="1"/>
        <v>82</v>
      </c>
      <c r="B85" s="31" t="s">
        <v>66</v>
      </c>
      <c r="C85" s="32" t="s">
        <v>46</v>
      </c>
      <c r="D85" s="31" t="s">
        <v>67</v>
      </c>
      <c r="E85" s="31" t="s">
        <v>52</v>
      </c>
      <c r="F85" s="38">
        <v>48100</v>
      </c>
    </row>
    <row r="86" spans="1:6" s="33" customFormat="1" ht="15.75">
      <c r="A86" s="29">
        <f t="shared" si="1"/>
        <v>83</v>
      </c>
      <c r="B86" s="31" t="s">
        <v>68</v>
      </c>
      <c r="C86" s="32" t="s">
        <v>46</v>
      </c>
      <c r="D86" s="31" t="s">
        <v>1563</v>
      </c>
      <c r="E86" s="37" t="s">
        <v>62</v>
      </c>
      <c r="F86" s="38">
        <v>50000</v>
      </c>
    </row>
    <row r="87" spans="1:6" s="33" customFormat="1" ht="31.5">
      <c r="A87" s="29">
        <f t="shared" si="1"/>
        <v>84</v>
      </c>
      <c r="B87" s="31" t="s">
        <v>69</v>
      </c>
      <c r="C87" s="32" t="s">
        <v>46</v>
      </c>
      <c r="D87" s="31" t="s">
        <v>70</v>
      </c>
      <c r="E87" s="37" t="s">
        <v>71</v>
      </c>
      <c r="F87" s="38">
        <v>50000</v>
      </c>
    </row>
    <row r="88" spans="1:6" s="33" customFormat="1" ht="15.75">
      <c r="A88" s="29">
        <f t="shared" si="1"/>
        <v>85</v>
      </c>
      <c r="B88" s="31" t="s">
        <v>73</v>
      </c>
      <c r="C88" s="32" t="s">
        <v>72</v>
      </c>
      <c r="D88" s="31" t="s">
        <v>74</v>
      </c>
      <c r="E88" s="37" t="s">
        <v>803</v>
      </c>
      <c r="F88" s="38">
        <v>47500</v>
      </c>
    </row>
    <row r="89" spans="1:6" s="33" customFormat="1" ht="31.5">
      <c r="A89" s="29">
        <f t="shared" si="1"/>
        <v>86</v>
      </c>
      <c r="B89" s="31" t="s">
        <v>73</v>
      </c>
      <c r="C89" s="32" t="s">
        <v>72</v>
      </c>
      <c r="D89" s="31" t="s">
        <v>75</v>
      </c>
      <c r="E89" s="37" t="s">
        <v>803</v>
      </c>
      <c r="F89" s="38">
        <v>173251.28</v>
      </c>
    </row>
    <row r="90" spans="1:6" s="33" customFormat="1" ht="15.75">
      <c r="A90" s="29">
        <f t="shared" si="1"/>
        <v>87</v>
      </c>
      <c r="B90" s="31" t="s">
        <v>76</v>
      </c>
      <c r="C90" s="32" t="s">
        <v>72</v>
      </c>
      <c r="D90" s="31" t="s">
        <v>1621</v>
      </c>
      <c r="E90" s="37" t="s">
        <v>803</v>
      </c>
      <c r="F90" s="38">
        <v>94000</v>
      </c>
    </row>
    <row r="91" spans="1:6" s="33" customFormat="1" ht="15.75">
      <c r="A91" s="29">
        <f t="shared" si="1"/>
        <v>88</v>
      </c>
      <c r="B91" s="31" t="s">
        <v>76</v>
      </c>
      <c r="C91" s="32" t="s">
        <v>72</v>
      </c>
      <c r="D91" s="31" t="s">
        <v>77</v>
      </c>
      <c r="E91" s="37" t="s">
        <v>803</v>
      </c>
      <c r="F91" s="38">
        <v>34000</v>
      </c>
    </row>
    <row r="92" spans="1:6" s="33" customFormat="1" ht="63">
      <c r="A92" s="29">
        <f t="shared" si="1"/>
        <v>89</v>
      </c>
      <c r="B92" s="31" t="s">
        <v>78</v>
      </c>
      <c r="C92" s="32" t="s">
        <v>72</v>
      </c>
      <c r="D92" s="31" t="s">
        <v>79</v>
      </c>
      <c r="E92" s="37" t="s">
        <v>803</v>
      </c>
      <c r="F92" s="38">
        <v>25000</v>
      </c>
    </row>
    <row r="93" spans="1:6" s="33" customFormat="1" ht="15.75">
      <c r="A93" s="29">
        <f t="shared" si="1"/>
        <v>90</v>
      </c>
      <c r="B93" s="31" t="s">
        <v>80</v>
      </c>
      <c r="C93" s="32" t="s">
        <v>72</v>
      </c>
      <c r="D93" s="31" t="s">
        <v>81</v>
      </c>
      <c r="E93" s="37" t="s">
        <v>803</v>
      </c>
      <c r="F93" s="38">
        <v>6900</v>
      </c>
    </row>
    <row r="94" spans="1:6" s="33" customFormat="1" ht="15.75">
      <c r="A94" s="29">
        <f t="shared" si="1"/>
        <v>91</v>
      </c>
      <c r="B94" s="31" t="s">
        <v>82</v>
      </c>
      <c r="C94" s="32" t="s">
        <v>72</v>
      </c>
      <c r="D94" s="31" t="s">
        <v>83</v>
      </c>
      <c r="E94" s="37" t="s">
        <v>803</v>
      </c>
      <c r="F94" s="38">
        <v>39254</v>
      </c>
    </row>
    <row r="95" spans="1:6" s="33" customFormat="1" ht="15.75">
      <c r="A95" s="29">
        <f t="shared" si="1"/>
        <v>92</v>
      </c>
      <c r="B95" s="31" t="s">
        <v>84</v>
      </c>
      <c r="C95" s="32" t="s">
        <v>72</v>
      </c>
      <c r="D95" s="31" t="s">
        <v>85</v>
      </c>
      <c r="E95" s="37" t="s">
        <v>803</v>
      </c>
      <c r="F95" s="38">
        <v>20000</v>
      </c>
    </row>
    <row r="96" spans="1:6" s="33" customFormat="1" ht="15.75">
      <c r="A96" s="29">
        <f t="shared" si="1"/>
        <v>93</v>
      </c>
      <c r="B96" s="31" t="s">
        <v>86</v>
      </c>
      <c r="C96" s="32" t="s">
        <v>72</v>
      </c>
      <c r="D96" s="31" t="s">
        <v>87</v>
      </c>
      <c r="E96" s="31" t="s">
        <v>88</v>
      </c>
      <c r="F96" s="38">
        <v>48214.71</v>
      </c>
    </row>
    <row r="97" spans="1:6" s="33" customFormat="1" ht="31.5">
      <c r="A97" s="29">
        <f t="shared" si="1"/>
        <v>94</v>
      </c>
      <c r="B97" s="31" t="s">
        <v>89</v>
      </c>
      <c r="C97" s="32" t="s">
        <v>72</v>
      </c>
      <c r="D97" s="31" t="s">
        <v>90</v>
      </c>
      <c r="E97" s="31" t="s">
        <v>803</v>
      </c>
      <c r="F97" s="38">
        <v>24023.77</v>
      </c>
    </row>
    <row r="98" spans="1:6" s="33" customFormat="1" ht="15.75">
      <c r="A98" s="29">
        <f t="shared" si="1"/>
        <v>95</v>
      </c>
      <c r="B98" s="31" t="s">
        <v>91</v>
      </c>
      <c r="C98" s="32" t="s">
        <v>72</v>
      </c>
      <c r="D98" s="31" t="s">
        <v>92</v>
      </c>
      <c r="E98" s="31" t="s">
        <v>803</v>
      </c>
      <c r="F98" s="38">
        <v>10142.28</v>
      </c>
    </row>
    <row r="99" spans="1:6" s="33" customFormat="1" ht="15.75">
      <c r="A99" s="29">
        <f t="shared" si="1"/>
        <v>96</v>
      </c>
      <c r="B99" s="31" t="s">
        <v>93</v>
      </c>
      <c r="C99" s="32" t="s">
        <v>72</v>
      </c>
      <c r="D99" s="31" t="s">
        <v>1625</v>
      </c>
      <c r="E99" s="31" t="s">
        <v>88</v>
      </c>
      <c r="F99" s="38">
        <v>7920.04</v>
      </c>
    </row>
    <row r="100" spans="1:6" s="33" customFormat="1" ht="31.5">
      <c r="A100" s="29">
        <f t="shared" si="1"/>
        <v>97</v>
      </c>
      <c r="B100" s="31" t="s">
        <v>94</v>
      </c>
      <c r="C100" s="32" t="s">
        <v>72</v>
      </c>
      <c r="D100" s="31" t="s">
        <v>95</v>
      </c>
      <c r="E100" s="31" t="s">
        <v>803</v>
      </c>
      <c r="F100" s="38">
        <v>6393.92</v>
      </c>
    </row>
    <row r="101" spans="1:6" s="33" customFormat="1" ht="15.75">
      <c r="A101" s="29">
        <f t="shared" si="1"/>
        <v>98</v>
      </c>
      <c r="B101" s="31" t="s">
        <v>96</v>
      </c>
      <c r="C101" s="32" t="s">
        <v>72</v>
      </c>
      <c r="D101" s="31" t="s">
        <v>97</v>
      </c>
      <c r="E101" s="31" t="s">
        <v>803</v>
      </c>
      <c r="F101" s="38">
        <v>5000</v>
      </c>
    </row>
    <row r="102" spans="1:6" s="33" customFormat="1" ht="15.75">
      <c r="A102" s="29">
        <f t="shared" si="1"/>
        <v>99</v>
      </c>
      <c r="B102" s="31" t="s">
        <v>98</v>
      </c>
      <c r="C102" s="32" t="s">
        <v>72</v>
      </c>
      <c r="D102" s="31" t="s">
        <v>99</v>
      </c>
      <c r="E102" s="31" t="s">
        <v>803</v>
      </c>
      <c r="F102" s="38">
        <v>10000</v>
      </c>
    </row>
    <row r="103" spans="1:6" s="33" customFormat="1" ht="31.5">
      <c r="A103" s="29">
        <f t="shared" si="1"/>
        <v>100</v>
      </c>
      <c r="B103" s="31" t="s">
        <v>25</v>
      </c>
      <c r="C103" s="32" t="s">
        <v>24</v>
      </c>
      <c r="D103" s="31" t="s">
        <v>26</v>
      </c>
      <c r="E103" s="31" t="s">
        <v>52</v>
      </c>
      <c r="F103" s="38">
        <v>241231.92</v>
      </c>
    </row>
    <row r="104" spans="1:6" s="33" customFormat="1" ht="31.5">
      <c r="A104" s="29">
        <f t="shared" si="1"/>
        <v>101</v>
      </c>
      <c r="B104" s="31" t="s">
        <v>27</v>
      </c>
      <c r="C104" s="32" t="s">
        <v>24</v>
      </c>
      <c r="D104" s="31" t="s">
        <v>714</v>
      </c>
      <c r="E104" s="31" t="s">
        <v>9</v>
      </c>
      <c r="F104" s="38">
        <v>195000</v>
      </c>
    </row>
    <row r="105" spans="1:6" s="33" customFormat="1" ht="15.75">
      <c r="A105" s="29">
        <f t="shared" si="1"/>
        <v>102</v>
      </c>
      <c r="B105" s="31" t="s">
        <v>10</v>
      </c>
      <c r="C105" s="32" t="s">
        <v>24</v>
      </c>
      <c r="D105" s="31" t="s">
        <v>0</v>
      </c>
      <c r="E105" s="31" t="s">
        <v>439</v>
      </c>
      <c r="F105" s="38">
        <v>121771.1</v>
      </c>
    </row>
    <row r="106" spans="1:6" s="33" customFormat="1" ht="15.75">
      <c r="A106" s="29">
        <f t="shared" si="1"/>
        <v>103</v>
      </c>
      <c r="B106" s="31" t="s">
        <v>11</v>
      </c>
      <c r="C106" s="32" t="s">
        <v>24</v>
      </c>
      <c r="D106" s="31" t="s">
        <v>12</v>
      </c>
      <c r="E106" s="31" t="s">
        <v>323</v>
      </c>
      <c r="F106" s="38">
        <v>12243.09</v>
      </c>
    </row>
    <row r="107" spans="1:6" s="33" customFormat="1" ht="15.75">
      <c r="A107" s="29">
        <f t="shared" si="1"/>
        <v>104</v>
      </c>
      <c r="B107" s="31" t="s">
        <v>13</v>
      </c>
      <c r="C107" s="32" t="s">
        <v>24</v>
      </c>
      <c r="D107" s="31" t="s">
        <v>14</v>
      </c>
      <c r="E107" s="31" t="s">
        <v>15</v>
      </c>
      <c r="F107" s="38">
        <v>76773.98</v>
      </c>
    </row>
    <row r="108" spans="1:6" s="33" customFormat="1" ht="15.75">
      <c r="A108" s="29">
        <f t="shared" si="1"/>
        <v>105</v>
      </c>
      <c r="B108" s="31" t="s">
        <v>16</v>
      </c>
      <c r="C108" s="32" t="s">
        <v>24</v>
      </c>
      <c r="D108" s="31" t="s">
        <v>17</v>
      </c>
      <c r="E108" s="31" t="s">
        <v>9</v>
      </c>
      <c r="F108" s="38">
        <v>14517.32</v>
      </c>
    </row>
    <row r="109" spans="1:6" s="33" customFormat="1" ht="15.75">
      <c r="A109" s="29">
        <f t="shared" si="1"/>
        <v>106</v>
      </c>
      <c r="B109" s="31" t="s">
        <v>18</v>
      </c>
      <c r="C109" s="32" t="s">
        <v>24</v>
      </c>
      <c r="D109" s="31" t="s">
        <v>19</v>
      </c>
      <c r="E109" s="31" t="s">
        <v>323</v>
      </c>
      <c r="F109" s="38">
        <v>38462.59</v>
      </c>
    </row>
    <row r="110" spans="1:6" s="33" customFormat="1" ht="63">
      <c r="A110" s="29">
        <f t="shared" si="1"/>
        <v>107</v>
      </c>
      <c r="B110" s="31" t="s">
        <v>21</v>
      </c>
      <c r="C110" s="32" t="s">
        <v>20</v>
      </c>
      <c r="D110" s="33" t="s">
        <v>670</v>
      </c>
      <c r="E110" s="46" t="s">
        <v>776</v>
      </c>
      <c r="F110" s="38">
        <v>150000</v>
      </c>
    </row>
    <row r="111" spans="1:6" s="33" customFormat="1" ht="33" customHeight="1">
      <c r="A111" s="29">
        <f t="shared" si="1"/>
        <v>108</v>
      </c>
      <c r="B111" s="31" t="s">
        <v>671</v>
      </c>
      <c r="C111" s="32" t="s">
        <v>20</v>
      </c>
      <c r="D111" s="31" t="s">
        <v>672</v>
      </c>
      <c r="E111" s="46" t="s">
        <v>776</v>
      </c>
      <c r="F111" s="38">
        <v>25550</v>
      </c>
    </row>
    <row r="112" spans="1:6" s="33" customFormat="1" ht="93.75" customHeight="1">
      <c r="A112" s="29">
        <f t="shared" si="1"/>
        <v>109</v>
      </c>
      <c r="B112" s="31" t="s">
        <v>673</v>
      </c>
      <c r="C112" s="32" t="s">
        <v>20</v>
      </c>
      <c r="D112" s="31" t="s">
        <v>674</v>
      </c>
      <c r="E112" s="46" t="s">
        <v>776</v>
      </c>
      <c r="F112" s="38">
        <v>49897.2</v>
      </c>
    </row>
    <row r="113" spans="1:6" s="33" customFormat="1" ht="31.5">
      <c r="A113" s="29">
        <f t="shared" si="1"/>
        <v>110</v>
      </c>
      <c r="B113" s="31" t="s">
        <v>675</v>
      </c>
      <c r="C113" s="32" t="s">
        <v>20</v>
      </c>
      <c r="D113" s="31" t="s">
        <v>676</v>
      </c>
      <c r="E113" s="46" t="s">
        <v>776</v>
      </c>
      <c r="F113" s="38">
        <v>15000</v>
      </c>
    </row>
    <row r="114" spans="1:6" s="33" customFormat="1" ht="31.5">
      <c r="A114" s="29">
        <f t="shared" si="1"/>
        <v>111</v>
      </c>
      <c r="B114" s="31" t="s">
        <v>677</v>
      </c>
      <c r="C114" s="32" t="s">
        <v>20</v>
      </c>
      <c r="D114" s="31" t="s">
        <v>678</v>
      </c>
      <c r="E114" s="46" t="s">
        <v>776</v>
      </c>
      <c r="F114" s="38">
        <v>57636.52</v>
      </c>
    </row>
    <row r="115" spans="1:6" s="33" customFormat="1" ht="31.5">
      <c r="A115" s="29">
        <f t="shared" si="1"/>
        <v>112</v>
      </c>
      <c r="B115" s="31" t="s">
        <v>679</v>
      </c>
      <c r="C115" s="32" t="s">
        <v>20</v>
      </c>
      <c r="D115" s="31" t="s">
        <v>680</v>
      </c>
      <c r="E115" s="46" t="s">
        <v>776</v>
      </c>
      <c r="F115" s="38">
        <v>42000</v>
      </c>
    </row>
    <row r="116" spans="1:6" s="33" customFormat="1" ht="31.5">
      <c r="A116" s="29">
        <f t="shared" si="1"/>
        <v>113</v>
      </c>
      <c r="B116" s="31" t="s">
        <v>681</v>
      </c>
      <c r="C116" s="32" t="s">
        <v>20</v>
      </c>
      <c r="D116" s="31" t="s">
        <v>682</v>
      </c>
      <c r="E116" s="46" t="s">
        <v>776</v>
      </c>
      <c r="F116" s="38">
        <v>43000</v>
      </c>
    </row>
    <row r="117" spans="1:6" s="33" customFormat="1" ht="31.5">
      <c r="A117" s="29">
        <f t="shared" si="1"/>
        <v>114</v>
      </c>
      <c r="B117" s="31" t="s">
        <v>683</v>
      </c>
      <c r="C117" s="32" t="s">
        <v>20</v>
      </c>
      <c r="D117" s="31" t="s">
        <v>684</v>
      </c>
      <c r="E117" s="46" t="s">
        <v>776</v>
      </c>
      <c r="F117" s="38">
        <v>40600</v>
      </c>
    </row>
    <row r="118" spans="1:6" s="33" customFormat="1" ht="31.5">
      <c r="A118" s="29">
        <f t="shared" si="1"/>
        <v>115</v>
      </c>
      <c r="B118" s="31" t="s">
        <v>685</v>
      </c>
      <c r="C118" s="32" t="s">
        <v>20</v>
      </c>
      <c r="D118" s="31" t="s">
        <v>686</v>
      </c>
      <c r="E118" s="46" t="s">
        <v>776</v>
      </c>
      <c r="F118" s="38">
        <v>11252.8</v>
      </c>
    </row>
    <row r="119" spans="1:6" s="33" customFormat="1" ht="31.5">
      <c r="A119" s="29">
        <f t="shared" si="1"/>
        <v>116</v>
      </c>
      <c r="B119" s="31" t="s">
        <v>687</v>
      </c>
      <c r="C119" s="32" t="s">
        <v>20</v>
      </c>
      <c r="D119" s="31" t="s">
        <v>688</v>
      </c>
      <c r="E119" s="46" t="s">
        <v>776</v>
      </c>
      <c r="F119" s="38">
        <v>15008.5</v>
      </c>
    </row>
    <row r="120" spans="1:6" s="33" customFormat="1" ht="47.25">
      <c r="A120" s="29">
        <f t="shared" si="1"/>
        <v>117</v>
      </c>
      <c r="B120" s="31" t="s">
        <v>689</v>
      </c>
      <c r="C120" s="32" t="s">
        <v>20</v>
      </c>
      <c r="D120" s="31" t="s">
        <v>690</v>
      </c>
      <c r="E120" s="46" t="s">
        <v>776</v>
      </c>
      <c r="F120" s="38">
        <v>38654.98</v>
      </c>
    </row>
    <row r="121" spans="1:6" s="10" customFormat="1" ht="31.5">
      <c r="A121" s="29">
        <f t="shared" si="1"/>
        <v>118</v>
      </c>
      <c r="B121" s="17" t="s">
        <v>691</v>
      </c>
      <c r="C121" s="20" t="s">
        <v>1538</v>
      </c>
      <c r="D121" s="59" t="s">
        <v>1548</v>
      </c>
      <c r="E121" s="46" t="s">
        <v>776</v>
      </c>
      <c r="F121" s="61">
        <v>3307.48</v>
      </c>
    </row>
    <row r="122" spans="1:6" s="2" customFormat="1" ht="15.75">
      <c r="A122" s="29"/>
      <c r="B122" s="27"/>
      <c r="C122" s="29"/>
      <c r="D122" s="27"/>
      <c r="E122" s="43" t="s">
        <v>1429</v>
      </c>
      <c r="F122" s="44">
        <f>SUM(F4:F121)</f>
        <v>7000000.000000001</v>
      </c>
    </row>
    <row r="123" spans="1:6" s="65" customFormat="1" ht="15.75">
      <c r="A123" s="83"/>
      <c r="B123" s="64"/>
      <c r="C123" s="63"/>
      <c r="D123" s="64"/>
      <c r="F123" s="66"/>
    </row>
    <row r="124" spans="1:6" s="65" customFormat="1" ht="15.75">
      <c r="A124" s="83"/>
      <c r="B124" s="64"/>
      <c r="C124" s="63"/>
      <c r="D124" s="64"/>
      <c r="F124" s="66"/>
    </row>
    <row r="125" spans="1:6" s="65" customFormat="1" ht="15.75">
      <c r="A125" s="83"/>
      <c r="B125" s="64"/>
      <c r="C125" s="63"/>
      <c r="D125" s="64"/>
      <c r="F125" s="66"/>
    </row>
    <row r="126" spans="1:6" s="65" customFormat="1" ht="15.75">
      <c r="A126" s="83"/>
      <c r="B126" s="64"/>
      <c r="C126" s="63"/>
      <c r="D126" s="64"/>
      <c r="F126" s="66"/>
    </row>
    <row r="127" spans="1:6" s="65" customFormat="1" ht="15.75">
      <c r="A127" s="83"/>
      <c r="B127" s="64"/>
      <c r="C127" s="63"/>
      <c r="F127" s="66"/>
    </row>
    <row r="128" spans="1:6" s="65" customFormat="1" ht="15.75">
      <c r="A128" s="83"/>
      <c r="B128" s="64"/>
      <c r="C128" s="63"/>
      <c r="F128" s="66"/>
    </row>
    <row r="129" spans="1:6" s="65" customFormat="1" ht="15.75">
      <c r="A129" s="83"/>
      <c r="B129" s="64"/>
      <c r="C129" s="63"/>
      <c r="F129" s="66"/>
    </row>
    <row r="130" spans="1:6" s="65" customFormat="1" ht="15.75">
      <c r="A130" s="83"/>
      <c r="B130" s="64"/>
      <c r="C130" s="63"/>
      <c r="F130" s="66"/>
    </row>
    <row r="131" spans="1:6" s="65" customFormat="1" ht="15.75">
      <c r="A131" s="83"/>
      <c r="B131" s="64"/>
      <c r="C131" s="63"/>
      <c r="F131" s="66"/>
    </row>
    <row r="132" spans="1:6" s="65" customFormat="1" ht="15.75">
      <c r="A132" s="83"/>
      <c r="B132" s="64"/>
      <c r="C132" s="63"/>
      <c r="F132" s="66"/>
    </row>
    <row r="133" spans="1:6" s="65" customFormat="1" ht="15.75">
      <c r="A133" s="83"/>
      <c r="B133" s="64"/>
      <c r="C133" s="63"/>
      <c r="F133" s="66"/>
    </row>
    <row r="134" spans="1:6" s="65" customFormat="1" ht="15.75">
      <c r="A134" s="83"/>
      <c r="B134" s="64"/>
      <c r="C134" s="63"/>
      <c r="F134" s="66"/>
    </row>
    <row r="135" spans="1:6" s="65" customFormat="1" ht="15.75">
      <c r="A135" s="83"/>
      <c r="B135" s="64"/>
      <c r="C135" s="63"/>
      <c r="F135" s="66"/>
    </row>
    <row r="136" spans="1:6" s="65" customFormat="1" ht="15.75">
      <c r="A136" s="83"/>
      <c r="B136" s="64"/>
      <c r="C136" s="63"/>
      <c r="F136" s="66"/>
    </row>
    <row r="137" spans="1:6" s="65" customFormat="1" ht="15.75">
      <c r="A137" s="83"/>
      <c r="B137" s="64"/>
      <c r="C137" s="63"/>
      <c r="F137" s="66"/>
    </row>
    <row r="138" spans="1:6" s="65" customFormat="1" ht="15.75">
      <c r="A138" s="83"/>
      <c r="B138" s="64"/>
      <c r="C138" s="63"/>
      <c r="F138" s="66"/>
    </row>
    <row r="139" spans="1:6" s="65" customFormat="1" ht="15.75">
      <c r="A139" s="83"/>
      <c r="B139" s="64"/>
      <c r="C139" s="63"/>
      <c r="F139" s="66"/>
    </row>
    <row r="140" spans="1:6" s="65" customFormat="1" ht="15.75">
      <c r="A140" s="83"/>
      <c r="B140" s="64"/>
      <c r="C140" s="63"/>
      <c r="F140" s="66"/>
    </row>
    <row r="141" spans="1:6" s="65" customFormat="1" ht="15.75">
      <c r="A141" s="83"/>
      <c r="B141" s="64"/>
      <c r="C141" s="63"/>
      <c r="F141" s="66"/>
    </row>
    <row r="142" spans="1:6" s="65" customFormat="1" ht="15.75">
      <c r="A142" s="83"/>
      <c r="B142" s="64"/>
      <c r="C142" s="63"/>
      <c r="F142" s="66"/>
    </row>
    <row r="143" spans="1:6" s="65" customFormat="1" ht="15.75">
      <c r="A143" s="83"/>
      <c r="B143" s="64"/>
      <c r="C143" s="63"/>
      <c r="F143" s="66"/>
    </row>
    <row r="144" spans="1:6" s="65" customFormat="1" ht="15.75">
      <c r="A144" s="83"/>
      <c r="B144" s="64"/>
      <c r="C144" s="63"/>
      <c r="F144" s="66"/>
    </row>
    <row r="145" spans="1:6" s="65" customFormat="1" ht="15.75">
      <c r="A145" s="83"/>
      <c r="B145" s="64"/>
      <c r="C145" s="63"/>
      <c r="F145" s="66"/>
    </row>
    <row r="146" spans="1:6" s="65" customFormat="1" ht="15.75">
      <c r="A146" s="83"/>
      <c r="B146" s="64"/>
      <c r="C146" s="63"/>
      <c r="F146" s="66"/>
    </row>
    <row r="147" spans="1:6" s="65" customFormat="1" ht="15.75">
      <c r="A147" s="83"/>
      <c r="B147" s="64"/>
      <c r="C147" s="63"/>
      <c r="F147" s="66"/>
    </row>
    <row r="148" spans="1:6" s="65" customFormat="1" ht="15.75">
      <c r="A148" s="83"/>
      <c r="B148" s="64"/>
      <c r="C148" s="63"/>
      <c r="F148" s="66"/>
    </row>
    <row r="149" spans="1:6" s="65" customFormat="1" ht="15.75">
      <c r="A149" s="83"/>
      <c r="B149" s="64"/>
      <c r="C149" s="63"/>
      <c r="F149" s="66"/>
    </row>
    <row r="150" spans="1:6" s="65" customFormat="1" ht="15.75">
      <c r="A150" s="83"/>
      <c r="B150" s="64"/>
      <c r="C150" s="63"/>
      <c r="F150" s="66"/>
    </row>
    <row r="151" spans="1:6" s="65" customFormat="1" ht="15.75">
      <c r="A151" s="83"/>
      <c r="B151" s="64"/>
      <c r="C151" s="63"/>
      <c r="F151" s="66"/>
    </row>
    <row r="152" spans="1:6" s="65" customFormat="1" ht="15.75">
      <c r="A152" s="83"/>
      <c r="B152" s="64"/>
      <c r="C152" s="63"/>
      <c r="F152" s="66"/>
    </row>
    <row r="153" spans="1:6" s="65" customFormat="1" ht="15.75">
      <c r="A153" s="83"/>
      <c r="B153" s="64"/>
      <c r="C153" s="63"/>
      <c r="F153" s="66"/>
    </row>
    <row r="154" spans="1:6" s="65" customFormat="1" ht="15.75">
      <c r="A154" s="83"/>
      <c r="B154" s="64"/>
      <c r="C154" s="63"/>
      <c r="F154" s="66"/>
    </row>
    <row r="155" spans="1:6" s="65" customFormat="1" ht="15.75">
      <c r="A155" s="83"/>
      <c r="B155" s="64"/>
      <c r="C155" s="63"/>
      <c r="F155" s="66"/>
    </row>
    <row r="156" spans="1:6" s="65" customFormat="1" ht="15.75">
      <c r="A156" s="83"/>
      <c r="B156" s="64"/>
      <c r="C156" s="63"/>
      <c r="F156" s="66"/>
    </row>
    <row r="157" spans="1:6" s="65" customFormat="1" ht="15.75">
      <c r="A157" s="83"/>
      <c r="B157" s="64"/>
      <c r="C157" s="63"/>
      <c r="F157" s="66"/>
    </row>
    <row r="158" spans="1:6" s="65" customFormat="1" ht="15.75">
      <c r="A158" s="83"/>
      <c r="B158" s="64"/>
      <c r="C158" s="63"/>
      <c r="F158" s="66"/>
    </row>
    <row r="159" spans="1:6" s="65" customFormat="1" ht="15.75">
      <c r="A159" s="83"/>
      <c r="B159" s="64"/>
      <c r="C159" s="63"/>
      <c r="F159" s="66"/>
    </row>
    <row r="160" spans="1:6" s="65" customFormat="1" ht="15.75">
      <c r="A160" s="83"/>
      <c r="B160" s="64"/>
      <c r="C160" s="63"/>
      <c r="F160" s="66"/>
    </row>
    <row r="161" spans="1:6" s="65" customFormat="1" ht="15.75">
      <c r="A161" s="83"/>
      <c r="B161" s="64"/>
      <c r="C161" s="63"/>
      <c r="F161" s="66"/>
    </row>
    <row r="162" spans="1:6" s="65" customFormat="1" ht="15.75">
      <c r="A162" s="83"/>
      <c r="B162" s="64"/>
      <c r="C162" s="63"/>
      <c r="F162" s="66"/>
    </row>
    <row r="163" spans="1:6" s="65" customFormat="1" ht="15.75">
      <c r="A163" s="83"/>
      <c r="B163" s="64"/>
      <c r="C163" s="63"/>
      <c r="F163" s="66"/>
    </row>
    <row r="164" spans="1:6" s="65" customFormat="1" ht="15.75">
      <c r="A164" s="83"/>
      <c r="B164" s="64"/>
      <c r="C164" s="63"/>
      <c r="F164" s="66"/>
    </row>
    <row r="165" spans="1:6" s="65" customFormat="1" ht="15.75">
      <c r="A165" s="83"/>
      <c r="B165" s="64"/>
      <c r="C165" s="63"/>
      <c r="F165" s="66"/>
    </row>
    <row r="166" spans="1:6" s="65" customFormat="1" ht="15.75">
      <c r="A166" s="83"/>
      <c r="B166" s="64"/>
      <c r="C166" s="63"/>
      <c r="F166" s="66"/>
    </row>
    <row r="167" spans="1:6" s="65" customFormat="1" ht="15.75">
      <c r="A167" s="83"/>
      <c r="B167" s="64"/>
      <c r="C167" s="63"/>
      <c r="F167" s="66"/>
    </row>
    <row r="168" spans="1:6" s="65" customFormat="1" ht="15.75">
      <c r="A168" s="83"/>
      <c r="B168" s="64"/>
      <c r="C168" s="63"/>
      <c r="F168" s="66"/>
    </row>
    <row r="169" spans="1:6" s="65" customFormat="1" ht="15.75">
      <c r="A169" s="83"/>
      <c r="B169" s="64"/>
      <c r="C169" s="63"/>
      <c r="F169" s="66"/>
    </row>
    <row r="170" spans="1:6" s="65" customFormat="1" ht="15.75">
      <c r="A170" s="83"/>
      <c r="B170" s="64"/>
      <c r="C170" s="63"/>
      <c r="F170" s="66"/>
    </row>
    <row r="171" spans="1:6" s="65" customFormat="1" ht="15.75">
      <c r="A171" s="83"/>
      <c r="B171" s="64"/>
      <c r="C171" s="63"/>
      <c r="F171" s="66"/>
    </row>
    <row r="172" spans="1:6" s="65" customFormat="1" ht="15.75">
      <c r="A172" s="83"/>
      <c r="B172" s="64"/>
      <c r="C172" s="63"/>
      <c r="F172" s="66"/>
    </row>
    <row r="173" spans="1:6" s="65" customFormat="1" ht="15.75">
      <c r="A173" s="83"/>
      <c r="B173" s="64"/>
      <c r="C173" s="63"/>
      <c r="F173" s="66"/>
    </row>
    <row r="174" spans="1:6" s="65" customFormat="1" ht="15.75">
      <c r="A174" s="83"/>
      <c r="B174" s="64"/>
      <c r="C174" s="63"/>
      <c r="F174" s="66"/>
    </row>
    <row r="175" spans="1:6" s="65" customFormat="1" ht="15.75">
      <c r="A175" s="83"/>
      <c r="B175" s="64"/>
      <c r="C175" s="63"/>
      <c r="F175" s="66"/>
    </row>
    <row r="176" spans="1:6" s="65" customFormat="1" ht="15.75">
      <c r="A176" s="83"/>
      <c r="B176" s="64"/>
      <c r="C176" s="63"/>
      <c r="F176" s="66"/>
    </row>
    <row r="177" spans="1:6" s="65" customFormat="1" ht="15.75">
      <c r="A177" s="83"/>
      <c r="B177" s="64"/>
      <c r="C177" s="63"/>
      <c r="F177" s="66"/>
    </row>
    <row r="178" spans="1:6" s="65" customFormat="1" ht="15.75">
      <c r="A178" s="83"/>
      <c r="B178" s="64"/>
      <c r="C178" s="63"/>
      <c r="F178" s="66"/>
    </row>
    <row r="179" spans="1:6" s="65" customFormat="1" ht="15.75">
      <c r="A179" s="83"/>
      <c r="B179" s="64"/>
      <c r="C179" s="63"/>
      <c r="F179" s="66"/>
    </row>
    <row r="180" spans="1:6" s="65" customFormat="1" ht="15.75">
      <c r="A180" s="83"/>
      <c r="B180" s="64"/>
      <c r="C180" s="63"/>
      <c r="F180" s="66"/>
    </row>
    <row r="181" spans="1:6" s="65" customFormat="1" ht="15.75">
      <c r="A181" s="83"/>
      <c r="B181" s="64"/>
      <c r="C181" s="63"/>
      <c r="F181" s="66"/>
    </row>
    <row r="182" spans="1:6" s="65" customFormat="1" ht="15.75">
      <c r="A182" s="83"/>
      <c r="B182" s="64"/>
      <c r="C182" s="63"/>
      <c r="F182" s="66"/>
    </row>
    <row r="183" spans="1:6" s="65" customFormat="1" ht="15.75">
      <c r="A183" s="83"/>
      <c r="B183" s="64"/>
      <c r="C183" s="63"/>
      <c r="F183" s="66"/>
    </row>
    <row r="184" spans="1:6" s="65" customFormat="1" ht="15.75">
      <c r="A184" s="83"/>
      <c r="B184" s="64"/>
      <c r="C184" s="63"/>
      <c r="F184" s="66"/>
    </row>
    <row r="185" spans="1:6" s="65" customFormat="1" ht="15.75">
      <c r="A185" s="83"/>
      <c r="B185" s="64"/>
      <c r="C185" s="63"/>
      <c r="F185" s="66"/>
    </row>
    <row r="186" spans="1:6" s="65" customFormat="1" ht="15.75">
      <c r="A186" s="83"/>
      <c r="B186" s="64"/>
      <c r="C186" s="63"/>
      <c r="F186" s="66"/>
    </row>
    <row r="187" spans="1:6" s="65" customFormat="1" ht="15.75">
      <c r="A187" s="83"/>
      <c r="B187" s="64"/>
      <c r="C187" s="63"/>
      <c r="F187" s="66"/>
    </row>
    <row r="188" spans="1:6" s="65" customFormat="1" ht="15.75">
      <c r="A188" s="83"/>
      <c r="B188" s="64"/>
      <c r="C188" s="63"/>
      <c r="F188" s="66"/>
    </row>
    <row r="189" spans="1:6" s="65" customFormat="1" ht="15.75">
      <c r="A189" s="83"/>
      <c r="B189" s="64"/>
      <c r="C189" s="63"/>
      <c r="F189" s="66"/>
    </row>
    <row r="190" spans="1:6" s="65" customFormat="1" ht="15.75">
      <c r="A190" s="83"/>
      <c r="B190" s="64"/>
      <c r="C190" s="63"/>
      <c r="F190" s="66"/>
    </row>
    <row r="191" spans="1:6" s="65" customFormat="1" ht="15.75">
      <c r="A191" s="83"/>
      <c r="B191" s="64"/>
      <c r="C191" s="63"/>
      <c r="F191" s="66"/>
    </row>
    <row r="192" spans="1:6" s="65" customFormat="1" ht="15.75">
      <c r="A192" s="83"/>
      <c r="B192" s="64"/>
      <c r="C192" s="63"/>
      <c r="F192" s="66"/>
    </row>
    <row r="193" spans="1:6" s="65" customFormat="1" ht="15.75">
      <c r="A193" s="83"/>
      <c r="B193" s="64"/>
      <c r="C193" s="63"/>
      <c r="F193" s="66"/>
    </row>
    <row r="194" spans="1:6" s="65" customFormat="1" ht="15.75">
      <c r="A194" s="83"/>
      <c r="B194" s="64"/>
      <c r="C194" s="63"/>
      <c r="F194" s="66"/>
    </row>
    <row r="195" spans="1:6" s="65" customFormat="1" ht="15.75">
      <c r="A195" s="83"/>
      <c r="B195" s="64"/>
      <c r="C195" s="63"/>
      <c r="F195" s="66"/>
    </row>
    <row r="196" spans="1:6" s="65" customFormat="1" ht="15.75">
      <c r="A196" s="83"/>
      <c r="B196" s="64"/>
      <c r="C196" s="63"/>
      <c r="F196" s="66"/>
    </row>
    <row r="197" spans="1:6" s="65" customFormat="1" ht="15.75">
      <c r="A197" s="83"/>
      <c r="B197" s="64"/>
      <c r="C197" s="63"/>
      <c r="F197" s="66"/>
    </row>
    <row r="198" spans="1:6" s="65" customFormat="1" ht="15.75">
      <c r="A198" s="83"/>
      <c r="B198" s="64"/>
      <c r="C198" s="63"/>
      <c r="F198" s="66"/>
    </row>
    <row r="199" spans="1:6" s="65" customFormat="1" ht="15.75">
      <c r="A199" s="83"/>
      <c r="B199" s="64"/>
      <c r="C199" s="63"/>
      <c r="F199" s="66"/>
    </row>
    <row r="200" spans="1:6" s="65" customFormat="1" ht="15.75">
      <c r="A200" s="83"/>
      <c r="B200" s="64"/>
      <c r="C200" s="63"/>
      <c r="F200" s="66"/>
    </row>
    <row r="201" spans="1:6" s="65" customFormat="1" ht="15.75">
      <c r="A201" s="83"/>
      <c r="B201" s="64"/>
      <c r="C201" s="63"/>
      <c r="F201" s="66"/>
    </row>
    <row r="202" spans="1:6" s="65" customFormat="1" ht="15.75">
      <c r="A202" s="83"/>
      <c r="B202" s="64"/>
      <c r="C202" s="63"/>
      <c r="F202" s="66"/>
    </row>
    <row r="203" spans="1:6" s="65" customFormat="1" ht="15.75">
      <c r="A203" s="83"/>
      <c r="B203" s="64"/>
      <c r="C203" s="63"/>
      <c r="F203" s="66"/>
    </row>
    <row r="204" spans="1:6" s="65" customFormat="1" ht="15.75">
      <c r="A204" s="83"/>
      <c r="B204" s="64"/>
      <c r="C204" s="63"/>
      <c r="F204" s="66"/>
    </row>
    <row r="205" spans="1:6" s="65" customFormat="1" ht="15.75">
      <c r="A205" s="83"/>
      <c r="B205" s="64"/>
      <c r="C205" s="63"/>
      <c r="F205" s="66"/>
    </row>
    <row r="206" spans="1:6" s="65" customFormat="1" ht="15.75">
      <c r="A206" s="83"/>
      <c r="B206" s="64"/>
      <c r="C206" s="63"/>
      <c r="F206" s="66"/>
    </row>
    <row r="207" spans="1:6" s="65" customFormat="1" ht="15.75">
      <c r="A207" s="83"/>
      <c r="B207" s="64"/>
      <c r="C207" s="63"/>
      <c r="F207" s="66"/>
    </row>
    <row r="208" spans="1:6" s="65" customFormat="1" ht="15.75">
      <c r="A208" s="83"/>
      <c r="B208" s="64"/>
      <c r="C208" s="63"/>
      <c r="F208" s="66"/>
    </row>
    <row r="209" spans="1:6" s="65" customFormat="1" ht="15.75">
      <c r="A209" s="83"/>
      <c r="B209" s="64"/>
      <c r="C209" s="63"/>
      <c r="F209" s="66"/>
    </row>
    <row r="210" spans="1:6" s="65" customFormat="1" ht="15.75">
      <c r="A210" s="83"/>
      <c r="B210" s="64"/>
      <c r="C210" s="63"/>
      <c r="F210" s="66"/>
    </row>
    <row r="211" spans="1:6" s="65" customFormat="1" ht="15.75">
      <c r="A211" s="83"/>
      <c r="B211" s="64"/>
      <c r="C211" s="63"/>
      <c r="F211" s="66"/>
    </row>
    <row r="212" spans="1:6" s="65" customFormat="1" ht="15.75">
      <c r="A212" s="83"/>
      <c r="B212" s="64"/>
      <c r="C212" s="63"/>
      <c r="F212" s="66"/>
    </row>
    <row r="213" spans="1:6" s="65" customFormat="1" ht="15.75">
      <c r="A213" s="83"/>
      <c r="B213" s="64"/>
      <c r="C213" s="63"/>
      <c r="F213" s="66"/>
    </row>
  </sheetData>
  <mergeCells count="1">
    <mergeCell ref="B2:F2"/>
  </mergeCells>
  <printOptions/>
  <pageMargins left="0.77" right="0.41" top="0.41" bottom="0.62" header="0.3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1" sqref="B1"/>
    </sheetView>
  </sheetViews>
  <sheetFormatPr defaultColWidth="9.140625" defaultRowHeight="12.75"/>
  <cols>
    <col min="1" max="1" width="5.140625" style="0" customWidth="1"/>
    <col min="2" max="2" width="17.57421875" style="0" customWidth="1"/>
    <col min="3" max="3" width="7.8515625" style="18" customWidth="1"/>
    <col min="4" max="4" width="36.140625" style="0" customWidth="1"/>
    <col min="5" max="5" width="39.421875" style="0" customWidth="1"/>
    <col min="6" max="6" width="20.57421875" style="0" customWidth="1"/>
  </cols>
  <sheetData>
    <row r="1" spans="3:6" s="15" customFormat="1" ht="27" customHeight="1">
      <c r="C1" s="22"/>
      <c r="F1" s="48" t="s">
        <v>1536</v>
      </c>
    </row>
    <row r="2" spans="2:6" ht="43.5" customHeight="1">
      <c r="B2" s="100" t="s">
        <v>928</v>
      </c>
      <c r="C2" s="100"/>
      <c r="D2" s="100"/>
      <c r="E2" s="100"/>
      <c r="F2" s="100"/>
    </row>
    <row r="4" spans="2:6" s="13" customFormat="1" ht="48" customHeight="1">
      <c r="B4" s="24" t="s">
        <v>189</v>
      </c>
      <c r="C4" s="24" t="s">
        <v>1475</v>
      </c>
      <c r="D4" s="28" t="s">
        <v>190</v>
      </c>
      <c r="E4" s="28" t="s">
        <v>198</v>
      </c>
      <c r="F4" s="34" t="s">
        <v>240</v>
      </c>
    </row>
    <row r="5" spans="1:6" s="13" customFormat="1" ht="47.25">
      <c r="A5" s="25">
        <v>1</v>
      </c>
      <c r="B5" s="31" t="s">
        <v>1033</v>
      </c>
      <c r="C5" s="32" t="s">
        <v>106</v>
      </c>
      <c r="D5" s="31" t="s">
        <v>906</v>
      </c>
      <c r="E5" s="31" t="s">
        <v>907</v>
      </c>
      <c r="F5" s="38">
        <v>406500</v>
      </c>
    </row>
    <row r="6" spans="1:6" s="13" customFormat="1" ht="31.5">
      <c r="A6" s="25">
        <f>A5+1</f>
        <v>2</v>
      </c>
      <c r="B6" s="31" t="s">
        <v>1034</v>
      </c>
      <c r="C6" s="32" t="s">
        <v>106</v>
      </c>
      <c r="D6" s="31" t="s">
        <v>908</v>
      </c>
      <c r="E6" s="31" t="s">
        <v>909</v>
      </c>
      <c r="F6" s="38">
        <v>250000</v>
      </c>
    </row>
    <row r="7" spans="1:6" s="13" customFormat="1" ht="31.5">
      <c r="A7" s="25">
        <f aca="true" t="shared" si="0" ref="A7:A15">A6+1</f>
        <v>3</v>
      </c>
      <c r="B7" s="31" t="s">
        <v>1035</v>
      </c>
      <c r="C7" s="32" t="s">
        <v>107</v>
      </c>
      <c r="D7" s="31" t="s">
        <v>910</v>
      </c>
      <c r="E7" s="31" t="s">
        <v>911</v>
      </c>
      <c r="F7" s="38">
        <v>77000</v>
      </c>
    </row>
    <row r="8" spans="1:6" s="13" customFormat="1" ht="31.5">
      <c r="A8" s="25">
        <f t="shared" si="0"/>
        <v>4</v>
      </c>
      <c r="B8" s="31" t="s">
        <v>1036</v>
      </c>
      <c r="C8" s="32" t="s">
        <v>108</v>
      </c>
      <c r="D8" s="31" t="s">
        <v>912</v>
      </c>
      <c r="E8" s="31" t="s">
        <v>913</v>
      </c>
      <c r="F8" s="38">
        <v>500000</v>
      </c>
    </row>
    <row r="9" spans="1:6" s="13" customFormat="1" ht="31.5">
      <c r="A9" s="25">
        <f t="shared" si="0"/>
        <v>5</v>
      </c>
      <c r="B9" s="37" t="s">
        <v>1037</v>
      </c>
      <c r="C9" s="32" t="s">
        <v>106</v>
      </c>
      <c r="D9" s="31" t="s">
        <v>914</v>
      </c>
      <c r="E9" s="31" t="s">
        <v>915</v>
      </c>
      <c r="F9" s="38">
        <v>75000</v>
      </c>
    </row>
    <row r="10" spans="1:6" s="13" customFormat="1" ht="31.5">
      <c r="A10" s="25">
        <f t="shared" si="0"/>
        <v>6</v>
      </c>
      <c r="B10" s="37" t="s">
        <v>1038</v>
      </c>
      <c r="C10" s="32" t="s">
        <v>107</v>
      </c>
      <c r="D10" s="31" t="s">
        <v>916</v>
      </c>
      <c r="E10" s="31" t="s">
        <v>917</v>
      </c>
      <c r="F10" s="38">
        <v>308000</v>
      </c>
    </row>
    <row r="11" spans="1:6" s="13" customFormat="1" ht="31.5">
      <c r="A11" s="25">
        <f t="shared" si="0"/>
        <v>7</v>
      </c>
      <c r="B11" s="37" t="s">
        <v>1039</v>
      </c>
      <c r="C11" s="32" t="s">
        <v>106</v>
      </c>
      <c r="D11" s="31" t="s">
        <v>918</v>
      </c>
      <c r="E11" s="31" t="s">
        <v>919</v>
      </c>
      <c r="F11" s="38">
        <v>230000</v>
      </c>
    </row>
    <row r="12" spans="1:6" s="13" customFormat="1" ht="31.5">
      <c r="A12" s="25">
        <f t="shared" si="0"/>
        <v>8</v>
      </c>
      <c r="B12" s="37" t="s">
        <v>1040</v>
      </c>
      <c r="C12" s="32" t="s">
        <v>106</v>
      </c>
      <c r="D12" s="31" t="s">
        <v>920</v>
      </c>
      <c r="E12" s="31" t="s">
        <v>921</v>
      </c>
      <c r="F12" s="38">
        <v>180000</v>
      </c>
    </row>
    <row r="13" spans="1:6" s="13" customFormat="1" ht="31.5">
      <c r="A13" s="25">
        <f t="shared" si="0"/>
        <v>9</v>
      </c>
      <c r="B13" s="37" t="s">
        <v>1041</v>
      </c>
      <c r="C13" s="32" t="s">
        <v>109</v>
      </c>
      <c r="D13" s="37" t="s">
        <v>922</v>
      </c>
      <c r="E13" s="37" t="s">
        <v>923</v>
      </c>
      <c r="F13" s="38">
        <v>111000</v>
      </c>
    </row>
    <row r="14" spans="1:6" s="13" customFormat="1" ht="15.75">
      <c r="A14" s="25">
        <f t="shared" si="0"/>
        <v>10</v>
      </c>
      <c r="B14" s="37" t="s">
        <v>1042</v>
      </c>
      <c r="C14" s="32" t="s">
        <v>106</v>
      </c>
      <c r="D14" s="37" t="s">
        <v>924</v>
      </c>
      <c r="E14" s="37" t="s">
        <v>925</v>
      </c>
      <c r="F14" s="38">
        <v>272500</v>
      </c>
    </row>
    <row r="15" spans="1:6" s="13" customFormat="1" ht="15.75">
      <c r="A15" s="25">
        <f t="shared" si="0"/>
        <v>11</v>
      </c>
      <c r="B15" s="37" t="s">
        <v>1043</v>
      </c>
      <c r="C15" s="32" t="s">
        <v>109</v>
      </c>
      <c r="D15" s="31" t="s">
        <v>926</v>
      </c>
      <c r="E15" s="31" t="s">
        <v>927</v>
      </c>
      <c r="F15" s="38">
        <v>90000</v>
      </c>
    </row>
    <row r="16" spans="4:6" s="13" customFormat="1" ht="15.75">
      <c r="D16" s="43" t="s">
        <v>1429</v>
      </c>
      <c r="E16" s="43"/>
      <c r="F16" s="44">
        <f>SUM(F5:F15)</f>
        <v>2500000</v>
      </c>
    </row>
  </sheetData>
  <mergeCells count="1">
    <mergeCell ref="B2:F2"/>
  </mergeCells>
  <printOptions/>
  <pageMargins left="1.36" right="0.36" top="0.54" bottom="0.59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37">
      <selection activeCell="D46" sqref="D46"/>
    </sheetView>
  </sheetViews>
  <sheetFormatPr defaultColWidth="9.140625" defaultRowHeight="12.75"/>
  <cols>
    <col min="1" max="1" width="5.57421875" style="0" customWidth="1"/>
    <col min="2" max="2" width="24.28125" style="0" customWidth="1"/>
    <col min="3" max="3" width="10.421875" style="18" customWidth="1"/>
    <col min="4" max="4" width="39.421875" style="0" customWidth="1"/>
    <col min="5" max="5" width="40.7109375" style="0" customWidth="1"/>
    <col min="6" max="6" width="18.140625" style="0" customWidth="1"/>
  </cols>
  <sheetData>
    <row r="1" spans="3:6" s="15" customFormat="1" ht="38.25" customHeight="1">
      <c r="C1" s="22"/>
      <c r="F1" s="48" t="s">
        <v>1579</v>
      </c>
    </row>
    <row r="2" spans="2:6" s="15" customFormat="1" ht="29.25" customHeight="1">
      <c r="B2" s="101" t="s">
        <v>191</v>
      </c>
      <c r="C2" s="101"/>
      <c r="D2" s="101"/>
      <c r="E2" s="101"/>
      <c r="F2" s="101"/>
    </row>
    <row r="4" spans="2:6" s="13" customFormat="1" ht="48" customHeight="1">
      <c r="B4" s="24" t="s">
        <v>189</v>
      </c>
      <c r="C4" s="24" t="s">
        <v>1475</v>
      </c>
      <c r="D4" s="28" t="s">
        <v>190</v>
      </c>
      <c r="E4" s="28" t="s">
        <v>198</v>
      </c>
      <c r="F4" s="34" t="s">
        <v>240</v>
      </c>
    </row>
    <row r="5" spans="1:6" s="10" customFormat="1" ht="31.5">
      <c r="A5" s="1">
        <v>1</v>
      </c>
      <c r="B5" s="12" t="s">
        <v>1044</v>
      </c>
      <c r="C5" s="20" t="s">
        <v>115</v>
      </c>
      <c r="D5" s="19" t="s">
        <v>120</v>
      </c>
      <c r="E5" s="19" t="s">
        <v>636</v>
      </c>
      <c r="F5" s="4">
        <v>530490.69</v>
      </c>
    </row>
    <row r="6" spans="1:6" s="10" customFormat="1" ht="31.5">
      <c r="A6" s="1">
        <f>A5+1</f>
        <v>2</v>
      </c>
      <c r="B6" s="12" t="s">
        <v>1045</v>
      </c>
      <c r="C6" s="20" t="s">
        <v>116</v>
      </c>
      <c r="D6" s="19" t="s">
        <v>121</v>
      </c>
      <c r="E6" s="19" t="s">
        <v>636</v>
      </c>
      <c r="F6" s="4">
        <v>330000</v>
      </c>
    </row>
    <row r="7" spans="1:6" s="10" customFormat="1" ht="31.5">
      <c r="A7" s="1">
        <f aca="true" t="shared" si="0" ref="A7:A46">A6+1</f>
        <v>3</v>
      </c>
      <c r="B7" s="12" t="s">
        <v>1046</v>
      </c>
      <c r="C7" s="20" t="s">
        <v>117</v>
      </c>
      <c r="D7" s="19" t="s">
        <v>122</v>
      </c>
      <c r="E7" s="19" t="s">
        <v>636</v>
      </c>
      <c r="F7" s="4">
        <v>600000</v>
      </c>
    </row>
    <row r="8" spans="1:6" s="10" customFormat="1" ht="31.5">
      <c r="A8" s="1">
        <f t="shared" si="0"/>
        <v>4</v>
      </c>
      <c r="B8" s="12" t="s">
        <v>1047</v>
      </c>
      <c r="C8" s="20" t="s">
        <v>118</v>
      </c>
      <c r="D8" s="19" t="s">
        <v>123</v>
      </c>
      <c r="E8" s="19" t="s">
        <v>636</v>
      </c>
      <c r="F8" s="4">
        <v>140149.66</v>
      </c>
    </row>
    <row r="9" spans="1:6" s="10" customFormat="1" ht="31.5">
      <c r="A9" s="1">
        <f t="shared" si="0"/>
        <v>5</v>
      </c>
      <c r="B9" s="12" t="s">
        <v>1049</v>
      </c>
      <c r="C9" s="20" t="s">
        <v>118</v>
      </c>
      <c r="D9" s="19" t="s">
        <v>125</v>
      </c>
      <c r="E9" s="19" t="s">
        <v>636</v>
      </c>
      <c r="F9" s="4">
        <v>330000</v>
      </c>
    </row>
    <row r="10" spans="1:6" s="10" customFormat="1" ht="31.5">
      <c r="A10" s="1">
        <f t="shared" si="0"/>
        <v>6</v>
      </c>
      <c r="B10" s="12" t="s">
        <v>1048</v>
      </c>
      <c r="C10" s="20" t="s">
        <v>119</v>
      </c>
      <c r="D10" s="19" t="s">
        <v>124</v>
      </c>
      <c r="E10" s="19" t="s">
        <v>636</v>
      </c>
      <c r="F10" s="4">
        <v>684267.52</v>
      </c>
    </row>
    <row r="11" spans="1:6" s="10" customFormat="1" ht="31.5">
      <c r="A11" s="1">
        <f t="shared" si="0"/>
        <v>7</v>
      </c>
      <c r="B11" s="12" t="s">
        <v>1051</v>
      </c>
      <c r="C11" s="20" t="s">
        <v>118</v>
      </c>
      <c r="D11" s="19" t="s">
        <v>127</v>
      </c>
      <c r="E11" s="19" t="s">
        <v>636</v>
      </c>
      <c r="F11" s="4">
        <v>400000</v>
      </c>
    </row>
    <row r="12" spans="1:6" s="10" customFormat="1" ht="31.5">
      <c r="A12" s="1">
        <f t="shared" si="0"/>
        <v>8</v>
      </c>
      <c r="B12" s="12" t="s">
        <v>1050</v>
      </c>
      <c r="C12" s="20" t="s">
        <v>119</v>
      </c>
      <c r="D12" s="19" t="s">
        <v>126</v>
      </c>
      <c r="E12" s="19" t="s">
        <v>636</v>
      </c>
      <c r="F12" s="4">
        <v>500000</v>
      </c>
    </row>
    <row r="13" spans="1:6" s="10" customFormat="1" ht="31.5">
      <c r="A13" s="1">
        <f t="shared" si="0"/>
        <v>9</v>
      </c>
      <c r="B13" s="12" t="s">
        <v>247</v>
      </c>
      <c r="C13" s="20" t="s">
        <v>119</v>
      </c>
      <c r="D13" s="19" t="s">
        <v>248</v>
      </c>
      <c r="E13" s="19" t="s">
        <v>636</v>
      </c>
      <c r="F13" s="4">
        <v>99800</v>
      </c>
    </row>
    <row r="14" spans="1:6" s="10" customFormat="1" ht="31.5">
      <c r="A14" s="1">
        <f t="shared" si="0"/>
        <v>10</v>
      </c>
      <c r="B14" s="12" t="s">
        <v>1143</v>
      </c>
      <c r="C14" s="20" t="s">
        <v>119</v>
      </c>
      <c r="D14" s="19" t="s">
        <v>1144</v>
      </c>
      <c r="E14" s="19" t="s">
        <v>636</v>
      </c>
      <c r="F14" s="4">
        <v>863711.28</v>
      </c>
    </row>
    <row r="15" spans="1:6" s="10" customFormat="1" ht="31.5">
      <c r="A15" s="1">
        <f t="shared" si="0"/>
        <v>11</v>
      </c>
      <c r="B15" s="12" t="s">
        <v>1053</v>
      </c>
      <c r="C15" s="20" t="s">
        <v>118</v>
      </c>
      <c r="D15" s="19" t="s">
        <v>129</v>
      </c>
      <c r="E15" s="19" t="s">
        <v>636</v>
      </c>
      <c r="F15" s="4">
        <v>100000</v>
      </c>
    </row>
    <row r="16" spans="1:6" s="10" customFormat="1" ht="31.5">
      <c r="A16" s="1">
        <f t="shared" si="0"/>
        <v>12</v>
      </c>
      <c r="B16" s="12" t="s">
        <v>1052</v>
      </c>
      <c r="C16" s="20" t="s">
        <v>119</v>
      </c>
      <c r="D16" s="19" t="s">
        <v>128</v>
      </c>
      <c r="E16" s="19" t="s">
        <v>636</v>
      </c>
      <c r="F16" s="4">
        <v>190165.33</v>
      </c>
    </row>
    <row r="17" spans="1:6" s="10" customFormat="1" ht="31.5">
      <c r="A17" s="1">
        <f t="shared" si="0"/>
        <v>13</v>
      </c>
      <c r="B17" s="12" t="s">
        <v>1054</v>
      </c>
      <c r="C17" s="20" t="s">
        <v>119</v>
      </c>
      <c r="D17" s="19" t="s">
        <v>130</v>
      </c>
      <c r="E17" s="19" t="s">
        <v>636</v>
      </c>
      <c r="F17" s="4">
        <v>518975.39</v>
      </c>
    </row>
    <row r="18" spans="1:6" s="10" customFormat="1" ht="31.5">
      <c r="A18" s="1">
        <f t="shared" si="0"/>
        <v>14</v>
      </c>
      <c r="B18" s="12" t="s">
        <v>1055</v>
      </c>
      <c r="C18" s="20" t="s">
        <v>117</v>
      </c>
      <c r="D18" s="19" t="s">
        <v>131</v>
      </c>
      <c r="E18" s="19" t="s">
        <v>636</v>
      </c>
      <c r="F18" s="4">
        <v>645000</v>
      </c>
    </row>
    <row r="19" spans="1:6" s="10" customFormat="1" ht="31.5">
      <c r="A19" s="1">
        <f t="shared" si="0"/>
        <v>15</v>
      </c>
      <c r="B19" s="12" t="s">
        <v>1056</v>
      </c>
      <c r="C19" s="20" t="s">
        <v>119</v>
      </c>
      <c r="D19" s="19" t="s">
        <v>715</v>
      </c>
      <c r="E19" s="19" t="s">
        <v>636</v>
      </c>
      <c r="F19" s="4">
        <v>459870.84</v>
      </c>
    </row>
    <row r="20" spans="1:6" s="10" customFormat="1" ht="31.5">
      <c r="A20" s="1">
        <f t="shared" si="0"/>
        <v>16</v>
      </c>
      <c r="B20" s="12" t="s">
        <v>1057</v>
      </c>
      <c r="C20" s="20" t="s">
        <v>115</v>
      </c>
      <c r="D20" s="19" t="s">
        <v>132</v>
      </c>
      <c r="E20" s="19" t="s">
        <v>636</v>
      </c>
      <c r="F20" s="4">
        <v>161230</v>
      </c>
    </row>
    <row r="21" spans="1:6" s="10" customFormat="1" ht="31.5">
      <c r="A21" s="1">
        <f t="shared" si="0"/>
        <v>17</v>
      </c>
      <c r="B21" s="12" t="s">
        <v>1058</v>
      </c>
      <c r="C21" s="20" t="s">
        <v>118</v>
      </c>
      <c r="D21" s="19" t="s">
        <v>133</v>
      </c>
      <c r="E21" s="19" t="s">
        <v>636</v>
      </c>
      <c r="F21" s="4">
        <v>75397.58</v>
      </c>
    </row>
    <row r="22" spans="1:6" s="10" customFormat="1" ht="31.5">
      <c r="A22" s="1">
        <f t="shared" si="0"/>
        <v>18</v>
      </c>
      <c r="B22" s="12" t="s">
        <v>1060</v>
      </c>
      <c r="C22" s="20" t="s">
        <v>119</v>
      </c>
      <c r="D22" s="12" t="s">
        <v>135</v>
      </c>
      <c r="E22" s="19" t="s">
        <v>636</v>
      </c>
      <c r="F22" s="4">
        <v>211071.5</v>
      </c>
    </row>
    <row r="23" spans="1:6" s="10" customFormat="1" ht="31.5">
      <c r="A23" s="1">
        <f t="shared" si="0"/>
        <v>19</v>
      </c>
      <c r="B23" s="12" t="s">
        <v>1061</v>
      </c>
      <c r="C23" s="20" t="s">
        <v>118</v>
      </c>
      <c r="D23" s="12" t="s">
        <v>136</v>
      </c>
      <c r="E23" s="19" t="s">
        <v>636</v>
      </c>
      <c r="F23" s="4">
        <v>235000</v>
      </c>
    </row>
    <row r="24" spans="1:6" s="10" customFormat="1" ht="31.5">
      <c r="A24" s="1">
        <f t="shared" si="0"/>
        <v>20</v>
      </c>
      <c r="B24" s="12" t="s">
        <v>1059</v>
      </c>
      <c r="C24" s="20" t="s">
        <v>116</v>
      </c>
      <c r="D24" s="19" t="s">
        <v>134</v>
      </c>
      <c r="E24" s="19" t="s">
        <v>636</v>
      </c>
      <c r="F24" s="4">
        <v>499732.26</v>
      </c>
    </row>
    <row r="25" spans="1:6" s="10" customFormat="1" ht="31.5">
      <c r="A25" s="1">
        <f t="shared" si="0"/>
        <v>21</v>
      </c>
      <c r="B25" s="12" t="s">
        <v>1062</v>
      </c>
      <c r="C25" s="20" t="s">
        <v>117</v>
      </c>
      <c r="D25" s="12" t="s">
        <v>716</v>
      </c>
      <c r="E25" s="19" t="s">
        <v>636</v>
      </c>
      <c r="F25" s="4">
        <v>109000</v>
      </c>
    </row>
    <row r="26" spans="1:6" s="10" customFormat="1" ht="31.5">
      <c r="A26" s="1">
        <f t="shared" si="0"/>
        <v>22</v>
      </c>
      <c r="B26" s="12" t="s">
        <v>1063</v>
      </c>
      <c r="C26" s="20" t="s">
        <v>117</v>
      </c>
      <c r="D26" s="12" t="s">
        <v>137</v>
      </c>
      <c r="E26" s="19" t="s">
        <v>636</v>
      </c>
      <c r="F26" s="4">
        <v>265000</v>
      </c>
    </row>
    <row r="27" spans="1:6" s="10" customFormat="1" ht="31.5">
      <c r="A27" s="1">
        <f t="shared" si="0"/>
        <v>23</v>
      </c>
      <c r="B27" s="12" t="s">
        <v>1064</v>
      </c>
      <c r="C27" s="20" t="s">
        <v>119</v>
      </c>
      <c r="D27" s="12" t="s">
        <v>138</v>
      </c>
      <c r="E27" s="19" t="s">
        <v>636</v>
      </c>
      <c r="F27" s="4">
        <v>250000</v>
      </c>
    </row>
    <row r="28" spans="1:6" s="10" customFormat="1" ht="31.5">
      <c r="A28" s="1">
        <f t="shared" si="0"/>
        <v>24</v>
      </c>
      <c r="B28" s="12" t="s">
        <v>1067</v>
      </c>
      <c r="C28" s="20" t="s">
        <v>118</v>
      </c>
      <c r="D28" s="12" t="s">
        <v>140</v>
      </c>
      <c r="E28" s="19" t="s">
        <v>636</v>
      </c>
      <c r="F28" s="4">
        <v>156693.62</v>
      </c>
    </row>
    <row r="29" spans="1:6" s="10" customFormat="1" ht="31.5">
      <c r="A29" s="1">
        <f t="shared" si="0"/>
        <v>25</v>
      </c>
      <c r="B29" s="12" t="s">
        <v>1068</v>
      </c>
      <c r="C29" s="20" t="s">
        <v>115</v>
      </c>
      <c r="D29" s="12" t="s">
        <v>717</v>
      </c>
      <c r="E29" s="19" t="s">
        <v>636</v>
      </c>
      <c r="F29" s="4">
        <v>232916.02</v>
      </c>
    </row>
    <row r="30" spans="1:6" s="10" customFormat="1" ht="31.5">
      <c r="A30" s="1">
        <f t="shared" si="0"/>
        <v>26</v>
      </c>
      <c r="B30" s="12" t="s">
        <v>1066</v>
      </c>
      <c r="C30" s="20" t="s">
        <v>116</v>
      </c>
      <c r="D30" s="12" t="s">
        <v>139</v>
      </c>
      <c r="E30" s="19" t="s">
        <v>636</v>
      </c>
      <c r="F30" s="4">
        <v>353307.86</v>
      </c>
    </row>
    <row r="31" spans="1:6" s="10" customFormat="1" ht="31.5">
      <c r="A31" s="1">
        <f t="shared" si="0"/>
        <v>27</v>
      </c>
      <c r="B31" s="12" t="s">
        <v>1065</v>
      </c>
      <c r="C31" s="20" t="s">
        <v>117</v>
      </c>
      <c r="D31" s="12" t="s">
        <v>718</v>
      </c>
      <c r="E31" s="19" t="s">
        <v>636</v>
      </c>
      <c r="F31" s="4">
        <v>540630.15</v>
      </c>
    </row>
    <row r="32" spans="1:6" s="10" customFormat="1" ht="31.5">
      <c r="A32" s="1">
        <f t="shared" si="0"/>
        <v>28</v>
      </c>
      <c r="B32" s="12" t="s">
        <v>1070</v>
      </c>
      <c r="C32" s="20" t="s">
        <v>119</v>
      </c>
      <c r="D32" s="12" t="s">
        <v>719</v>
      </c>
      <c r="E32" s="19" t="s">
        <v>636</v>
      </c>
      <c r="F32" s="4">
        <v>177424.8</v>
      </c>
    </row>
    <row r="33" spans="1:6" s="10" customFormat="1" ht="31.5">
      <c r="A33" s="1">
        <f t="shared" si="0"/>
        <v>29</v>
      </c>
      <c r="B33" s="12" t="s">
        <v>1072</v>
      </c>
      <c r="C33" s="20" t="s">
        <v>119</v>
      </c>
      <c r="D33" s="12" t="s">
        <v>720</v>
      </c>
      <c r="E33" s="19" t="s">
        <v>636</v>
      </c>
      <c r="F33" s="4">
        <v>250000</v>
      </c>
    </row>
    <row r="34" spans="1:6" s="10" customFormat="1" ht="31.5">
      <c r="A34" s="1">
        <f t="shared" si="0"/>
        <v>30</v>
      </c>
      <c r="B34" s="12" t="s">
        <v>1071</v>
      </c>
      <c r="C34" s="20" t="s">
        <v>119</v>
      </c>
      <c r="D34" s="12" t="s">
        <v>721</v>
      </c>
      <c r="E34" s="19" t="s">
        <v>636</v>
      </c>
      <c r="F34" s="4">
        <v>300000</v>
      </c>
    </row>
    <row r="35" spans="1:6" s="10" customFormat="1" ht="31.5">
      <c r="A35" s="1">
        <f t="shared" si="0"/>
        <v>31</v>
      </c>
      <c r="B35" s="12" t="s">
        <v>1073</v>
      </c>
      <c r="C35" s="20" t="s">
        <v>116</v>
      </c>
      <c r="D35" s="19" t="s">
        <v>142</v>
      </c>
      <c r="E35" s="19" t="s">
        <v>636</v>
      </c>
      <c r="F35" s="4">
        <v>300000</v>
      </c>
    </row>
    <row r="36" spans="1:6" s="10" customFormat="1" ht="31.5">
      <c r="A36" s="1">
        <f t="shared" si="0"/>
        <v>32</v>
      </c>
      <c r="B36" s="12" t="s">
        <v>1069</v>
      </c>
      <c r="C36" s="20" t="s">
        <v>119</v>
      </c>
      <c r="D36" s="12" t="s">
        <v>141</v>
      </c>
      <c r="E36" s="19" t="s">
        <v>636</v>
      </c>
      <c r="F36" s="4">
        <v>548451.68</v>
      </c>
    </row>
    <row r="37" spans="1:6" s="10" customFormat="1" ht="31.5">
      <c r="A37" s="1">
        <f t="shared" si="0"/>
        <v>33</v>
      </c>
      <c r="B37" s="12" t="s">
        <v>1074</v>
      </c>
      <c r="C37" s="20" t="s">
        <v>119</v>
      </c>
      <c r="D37" s="19" t="s">
        <v>143</v>
      </c>
      <c r="E37" s="19" t="s">
        <v>636</v>
      </c>
      <c r="F37" s="4">
        <v>142494.15</v>
      </c>
    </row>
    <row r="38" spans="1:6" s="10" customFormat="1" ht="31.5">
      <c r="A38" s="1">
        <f t="shared" si="0"/>
        <v>34</v>
      </c>
      <c r="B38" s="12" t="s">
        <v>1075</v>
      </c>
      <c r="C38" s="20" t="s">
        <v>116</v>
      </c>
      <c r="D38" s="19" t="s">
        <v>144</v>
      </c>
      <c r="E38" s="19" t="s">
        <v>636</v>
      </c>
      <c r="F38" s="4">
        <v>250000</v>
      </c>
    </row>
    <row r="39" spans="1:6" s="10" customFormat="1" ht="31.5">
      <c r="A39" s="1">
        <f t="shared" si="0"/>
        <v>35</v>
      </c>
      <c r="B39" s="12" t="s">
        <v>1076</v>
      </c>
      <c r="C39" s="20" t="s">
        <v>115</v>
      </c>
      <c r="D39" s="19" t="s">
        <v>145</v>
      </c>
      <c r="E39" s="19" t="s">
        <v>636</v>
      </c>
      <c r="F39" s="4">
        <v>420000</v>
      </c>
    </row>
    <row r="40" spans="1:6" s="10" customFormat="1" ht="31.5">
      <c r="A40" s="1">
        <f t="shared" si="0"/>
        <v>36</v>
      </c>
      <c r="B40" s="12" t="s">
        <v>1077</v>
      </c>
      <c r="C40" s="20" t="s">
        <v>119</v>
      </c>
      <c r="D40" s="19" t="s">
        <v>146</v>
      </c>
      <c r="E40" s="19" t="s">
        <v>636</v>
      </c>
      <c r="F40" s="4">
        <v>950000</v>
      </c>
    </row>
    <row r="41" spans="1:6" s="10" customFormat="1" ht="31.5">
      <c r="A41" s="1">
        <f t="shared" si="0"/>
        <v>37</v>
      </c>
      <c r="B41" s="12" t="s">
        <v>1082</v>
      </c>
      <c r="C41" s="20" t="s">
        <v>119</v>
      </c>
      <c r="D41" s="19" t="s">
        <v>150</v>
      </c>
      <c r="E41" s="19" t="s">
        <v>636</v>
      </c>
      <c r="F41" s="4">
        <v>73500</v>
      </c>
    </row>
    <row r="42" spans="1:6" s="10" customFormat="1" ht="31.5">
      <c r="A42" s="1">
        <f t="shared" si="0"/>
        <v>38</v>
      </c>
      <c r="B42" s="12" t="s">
        <v>1080</v>
      </c>
      <c r="C42" s="20" t="s">
        <v>119</v>
      </c>
      <c r="D42" s="19" t="s">
        <v>148</v>
      </c>
      <c r="E42" s="19" t="s">
        <v>636</v>
      </c>
      <c r="F42" s="4">
        <v>216000</v>
      </c>
    </row>
    <row r="43" spans="1:6" s="10" customFormat="1" ht="31.5">
      <c r="A43" s="1">
        <f t="shared" si="0"/>
        <v>39</v>
      </c>
      <c r="B43" s="12" t="s">
        <v>1081</v>
      </c>
      <c r="C43" s="20" t="s">
        <v>115</v>
      </c>
      <c r="D43" s="19" t="s">
        <v>149</v>
      </c>
      <c r="E43" s="19" t="s">
        <v>636</v>
      </c>
      <c r="F43" s="4">
        <v>250000</v>
      </c>
    </row>
    <row r="44" spans="1:6" s="10" customFormat="1" ht="31.5">
      <c r="A44" s="1">
        <f t="shared" si="0"/>
        <v>40</v>
      </c>
      <c r="B44" s="12" t="s">
        <v>192</v>
      </c>
      <c r="C44" s="20" t="s">
        <v>115</v>
      </c>
      <c r="D44" s="19" t="s">
        <v>193</v>
      </c>
      <c r="E44" s="19" t="s">
        <v>636</v>
      </c>
      <c r="F44" s="4">
        <v>279707.18</v>
      </c>
    </row>
    <row r="45" spans="1:6" s="10" customFormat="1" ht="31.5">
      <c r="A45" s="1">
        <f t="shared" si="0"/>
        <v>41</v>
      </c>
      <c r="B45" s="12" t="s">
        <v>1079</v>
      </c>
      <c r="C45" s="20" t="s">
        <v>115</v>
      </c>
      <c r="D45" s="19" t="s">
        <v>147</v>
      </c>
      <c r="E45" s="19" t="s">
        <v>636</v>
      </c>
      <c r="F45" s="4">
        <v>280000</v>
      </c>
    </row>
    <row r="46" spans="1:6" s="10" customFormat="1" ht="31.5">
      <c r="A46" s="1">
        <f t="shared" si="0"/>
        <v>42</v>
      </c>
      <c r="B46" s="12" t="s">
        <v>1078</v>
      </c>
      <c r="C46" s="20" t="s">
        <v>115</v>
      </c>
      <c r="D46" s="19" t="s">
        <v>637</v>
      </c>
      <c r="E46" s="19" t="s">
        <v>636</v>
      </c>
      <c r="F46" s="4">
        <v>80012.49</v>
      </c>
    </row>
    <row r="47" spans="1:6" s="50" customFormat="1" ht="15.75">
      <c r="A47" s="1"/>
      <c r="B47" s="11"/>
      <c r="C47" s="24"/>
      <c r="D47" s="49"/>
      <c r="E47" s="7" t="s">
        <v>1429</v>
      </c>
      <c r="F47" s="5">
        <f>SUM(F5:F46)</f>
        <v>14000000</v>
      </c>
    </row>
    <row r="57" ht="12.75">
      <c r="D57" s="9"/>
    </row>
  </sheetData>
  <mergeCells count="1">
    <mergeCell ref="B2:F2"/>
  </mergeCells>
  <printOptions/>
  <pageMargins left="0.6" right="0.31" top="0.43" bottom="0.44" header="0.33" footer="0.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31">
      <selection activeCell="D25" sqref="D25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9.57421875" style="18" customWidth="1"/>
    <col min="4" max="4" width="41.421875" style="0" customWidth="1"/>
    <col min="5" max="5" width="38.57421875" style="0" customWidth="1"/>
    <col min="6" max="6" width="19.28125" style="0" customWidth="1"/>
  </cols>
  <sheetData>
    <row r="1" spans="1:6" s="15" customFormat="1" ht="27.75" customHeight="1">
      <c r="A1" s="79"/>
      <c r="B1" s="79"/>
      <c r="C1" s="80"/>
      <c r="D1" s="79"/>
      <c r="E1" s="79"/>
      <c r="F1" s="81" t="s">
        <v>801</v>
      </c>
    </row>
    <row r="2" spans="1:6" s="15" customFormat="1" ht="41.25" customHeight="1">
      <c r="A2" s="79"/>
      <c r="B2" s="102" t="s">
        <v>22</v>
      </c>
      <c r="C2" s="103"/>
      <c r="D2" s="103"/>
      <c r="E2" s="103"/>
      <c r="F2" s="103"/>
    </row>
    <row r="4" spans="1:6" s="10" customFormat="1" ht="42.75">
      <c r="A4" s="68"/>
      <c r="B4" s="69" t="s">
        <v>189</v>
      </c>
      <c r="C4" s="69" t="s">
        <v>1475</v>
      </c>
      <c r="D4" s="70" t="s">
        <v>190</v>
      </c>
      <c r="E4" s="69" t="s">
        <v>198</v>
      </c>
      <c r="F4" s="71" t="s">
        <v>1430</v>
      </c>
    </row>
    <row r="5" spans="1:6" s="10" customFormat="1" ht="31.5">
      <c r="A5" s="72">
        <v>1</v>
      </c>
      <c r="B5" s="73" t="s">
        <v>1083</v>
      </c>
      <c r="C5" s="74" t="s">
        <v>201</v>
      </c>
      <c r="D5" s="84" t="s">
        <v>692</v>
      </c>
      <c r="E5" s="75" t="s">
        <v>693</v>
      </c>
      <c r="F5" s="76">
        <v>45000</v>
      </c>
    </row>
    <row r="6" spans="1:6" s="10" customFormat="1" ht="15.75">
      <c r="A6" s="72">
        <v>2</v>
      </c>
      <c r="B6" s="73" t="s">
        <v>100</v>
      </c>
      <c r="C6" s="74" t="s">
        <v>202</v>
      </c>
      <c r="D6" s="75" t="s">
        <v>694</v>
      </c>
      <c r="E6" s="75" t="s">
        <v>695</v>
      </c>
      <c r="F6" s="76">
        <v>89500</v>
      </c>
    </row>
    <row r="7" spans="1:6" s="10" customFormat="1" ht="93" customHeight="1">
      <c r="A7" s="72">
        <v>3</v>
      </c>
      <c r="B7" s="73" t="s">
        <v>1084</v>
      </c>
      <c r="C7" s="74" t="s">
        <v>203</v>
      </c>
      <c r="D7" s="75" t="s">
        <v>777</v>
      </c>
      <c r="E7" s="75" t="s">
        <v>696</v>
      </c>
      <c r="F7" s="76">
        <v>179640</v>
      </c>
    </row>
    <row r="8" spans="1:6" s="10" customFormat="1" ht="31.5">
      <c r="A8" s="72">
        <v>4</v>
      </c>
      <c r="B8" s="73" t="s">
        <v>1085</v>
      </c>
      <c r="C8" s="74" t="s">
        <v>203</v>
      </c>
      <c r="D8" s="75" t="s">
        <v>722</v>
      </c>
      <c r="E8" s="75" t="s">
        <v>778</v>
      </c>
      <c r="F8" s="76">
        <v>198000</v>
      </c>
    </row>
    <row r="9" spans="1:6" s="10" customFormat="1" ht="31.5">
      <c r="A9" s="72">
        <v>5</v>
      </c>
      <c r="B9" s="73" t="s">
        <v>1085</v>
      </c>
      <c r="C9" s="74" t="s">
        <v>203</v>
      </c>
      <c r="D9" s="75" t="s">
        <v>779</v>
      </c>
      <c r="E9" s="75" t="s">
        <v>778</v>
      </c>
      <c r="F9" s="76">
        <v>198000</v>
      </c>
    </row>
    <row r="10" spans="1:6" s="10" customFormat="1" ht="31.5">
      <c r="A10" s="72">
        <v>6</v>
      </c>
      <c r="B10" s="73" t="s">
        <v>1085</v>
      </c>
      <c r="C10" s="74" t="s">
        <v>203</v>
      </c>
      <c r="D10" s="75" t="s">
        <v>749</v>
      </c>
      <c r="E10" s="75" t="s">
        <v>778</v>
      </c>
      <c r="F10" s="76">
        <v>198000</v>
      </c>
    </row>
    <row r="11" spans="1:6" s="10" customFormat="1" ht="95.25" customHeight="1">
      <c r="A11" s="72">
        <v>7</v>
      </c>
      <c r="B11" s="73" t="s">
        <v>1086</v>
      </c>
      <c r="C11" s="74" t="s">
        <v>203</v>
      </c>
      <c r="D11" s="75" t="s">
        <v>750</v>
      </c>
      <c r="E11" s="75" t="s">
        <v>751</v>
      </c>
      <c r="F11" s="76">
        <v>179010</v>
      </c>
    </row>
    <row r="12" spans="1:6" s="10" customFormat="1" ht="47.25">
      <c r="A12" s="72">
        <v>8</v>
      </c>
      <c r="B12" s="73" t="s">
        <v>1087</v>
      </c>
      <c r="C12" s="74" t="s">
        <v>204</v>
      </c>
      <c r="D12" s="73" t="s">
        <v>752</v>
      </c>
      <c r="E12" s="75" t="s">
        <v>780</v>
      </c>
      <c r="F12" s="76">
        <v>98145</v>
      </c>
    </row>
    <row r="13" spans="1:6" s="10" customFormat="1" ht="78.75">
      <c r="A13" s="72">
        <v>9</v>
      </c>
      <c r="B13" s="73" t="s">
        <v>1088</v>
      </c>
      <c r="C13" s="74" t="s">
        <v>203</v>
      </c>
      <c r="D13" s="73" t="s">
        <v>753</v>
      </c>
      <c r="E13" s="75" t="s">
        <v>781</v>
      </c>
      <c r="F13" s="76">
        <v>173335.4</v>
      </c>
    </row>
    <row r="14" spans="1:6" s="10" customFormat="1" ht="31.5">
      <c r="A14" s="72">
        <v>10</v>
      </c>
      <c r="B14" s="73" t="s">
        <v>1089</v>
      </c>
      <c r="C14" s="74" t="s">
        <v>203</v>
      </c>
      <c r="D14" s="75" t="s">
        <v>754</v>
      </c>
      <c r="E14" s="75" t="s">
        <v>782</v>
      </c>
      <c r="F14" s="76">
        <v>200000</v>
      </c>
    </row>
    <row r="15" spans="1:6" s="10" customFormat="1" ht="31.5">
      <c r="A15" s="72">
        <v>11</v>
      </c>
      <c r="B15" s="73" t="s">
        <v>1090</v>
      </c>
      <c r="C15" s="74" t="s">
        <v>203</v>
      </c>
      <c r="D15" s="75" t="s">
        <v>755</v>
      </c>
      <c r="E15" s="75" t="s">
        <v>756</v>
      </c>
      <c r="F15" s="76">
        <v>99960</v>
      </c>
    </row>
    <row r="16" spans="1:6" s="10" customFormat="1" ht="31.5">
      <c r="A16" s="72">
        <v>12</v>
      </c>
      <c r="B16" s="73" t="s">
        <v>1091</v>
      </c>
      <c r="C16" s="74" t="s">
        <v>201</v>
      </c>
      <c r="D16" s="75" t="s">
        <v>757</v>
      </c>
      <c r="E16" s="75" t="s">
        <v>783</v>
      </c>
      <c r="F16" s="76">
        <v>35400</v>
      </c>
    </row>
    <row r="17" spans="1:6" s="10" customFormat="1" ht="47.25">
      <c r="A17" s="72">
        <v>13</v>
      </c>
      <c r="B17" s="73" t="s">
        <v>1092</v>
      </c>
      <c r="C17" s="74" t="s">
        <v>202</v>
      </c>
      <c r="D17" s="75" t="s">
        <v>758</v>
      </c>
      <c r="E17" s="75" t="s">
        <v>784</v>
      </c>
      <c r="F17" s="76">
        <v>200000</v>
      </c>
    </row>
    <row r="18" spans="1:6" s="10" customFormat="1" ht="116.25" customHeight="1">
      <c r="A18" s="72">
        <v>14</v>
      </c>
      <c r="B18" s="73" t="s">
        <v>1093</v>
      </c>
      <c r="C18" s="74" t="s">
        <v>203</v>
      </c>
      <c r="D18" s="75" t="s">
        <v>759</v>
      </c>
      <c r="E18" s="75" t="s">
        <v>785</v>
      </c>
      <c r="F18" s="76">
        <v>200000</v>
      </c>
    </row>
    <row r="19" spans="1:6" s="10" customFormat="1" ht="31.5">
      <c r="A19" s="72">
        <v>15</v>
      </c>
      <c r="B19" s="73" t="s">
        <v>1094</v>
      </c>
      <c r="C19" s="74" t="s">
        <v>204</v>
      </c>
      <c r="D19" s="75" t="s">
        <v>760</v>
      </c>
      <c r="E19" s="75" t="s">
        <v>786</v>
      </c>
      <c r="F19" s="76">
        <v>157600</v>
      </c>
    </row>
    <row r="20" spans="1:6" s="10" customFormat="1" ht="15.75">
      <c r="A20" s="72">
        <v>16</v>
      </c>
      <c r="B20" s="73" t="s">
        <v>1095</v>
      </c>
      <c r="C20" s="74" t="s">
        <v>203</v>
      </c>
      <c r="D20" s="75" t="s">
        <v>761</v>
      </c>
      <c r="E20" s="75" t="s">
        <v>787</v>
      </c>
      <c r="F20" s="76">
        <v>130901</v>
      </c>
    </row>
    <row r="21" spans="1:6" s="10" customFormat="1" ht="15.75">
      <c r="A21" s="72">
        <v>17</v>
      </c>
      <c r="B21" s="73" t="s">
        <v>1096</v>
      </c>
      <c r="C21" s="74" t="s">
        <v>204</v>
      </c>
      <c r="D21" s="75" t="s">
        <v>762</v>
      </c>
      <c r="E21" s="75" t="s">
        <v>788</v>
      </c>
      <c r="F21" s="76">
        <v>92242</v>
      </c>
    </row>
    <row r="22" spans="1:6" s="10" customFormat="1" ht="15.75">
      <c r="A22" s="72">
        <v>18</v>
      </c>
      <c r="B22" s="73" t="s">
        <v>1097</v>
      </c>
      <c r="C22" s="74" t="s">
        <v>201</v>
      </c>
      <c r="D22" s="75" t="s">
        <v>763</v>
      </c>
      <c r="E22" s="75" t="s">
        <v>789</v>
      </c>
      <c r="F22" s="76">
        <v>93500</v>
      </c>
    </row>
    <row r="23" spans="1:6" s="10" customFormat="1" ht="31.5">
      <c r="A23" s="72">
        <v>19</v>
      </c>
      <c r="B23" s="73" t="s">
        <v>1098</v>
      </c>
      <c r="C23" s="74" t="s">
        <v>203</v>
      </c>
      <c r="D23" s="75" t="s">
        <v>723</v>
      </c>
      <c r="E23" s="75" t="s">
        <v>790</v>
      </c>
      <c r="F23" s="76">
        <v>83738.48</v>
      </c>
    </row>
    <row r="24" spans="1:6" s="10" customFormat="1" ht="31.5">
      <c r="A24" s="72">
        <v>20</v>
      </c>
      <c r="B24" s="73" t="s">
        <v>1099</v>
      </c>
      <c r="C24" s="74" t="s">
        <v>203</v>
      </c>
      <c r="D24" s="75" t="s">
        <v>764</v>
      </c>
      <c r="E24" s="75" t="s">
        <v>791</v>
      </c>
      <c r="F24" s="76">
        <v>178263.2</v>
      </c>
    </row>
    <row r="25" spans="1:6" s="10" customFormat="1" ht="72.75" customHeight="1">
      <c r="A25" s="72">
        <v>21</v>
      </c>
      <c r="B25" s="73" t="s">
        <v>1100</v>
      </c>
      <c r="C25" s="74" t="s">
        <v>201</v>
      </c>
      <c r="D25" s="75" t="s">
        <v>765</v>
      </c>
      <c r="E25" s="75" t="s">
        <v>792</v>
      </c>
      <c r="F25" s="76">
        <v>153000</v>
      </c>
    </row>
    <row r="26" spans="1:6" s="10" customFormat="1" ht="31.5">
      <c r="A26" s="72">
        <v>22</v>
      </c>
      <c r="B26" s="73" t="s">
        <v>1101</v>
      </c>
      <c r="C26" s="74" t="s">
        <v>203</v>
      </c>
      <c r="D26" s="75" t="s">
        <v>766</v>
      </c>
      <c r="E26" s="75" t="s">
        <v>793</v>
      </c>
      <c r="F26" s="76">
        <v>135000</v>
      </c>
    </row>
    <row r="27" spans="1:6" s="10" customFormat="1" ht="15.75">
      <c r="A27" s="72">
        <v>23</v>
      </c>
      <c r="B27" s="73" t="s">
        <v>1102</v>
      </c>
      <c r="C27" s="74" t="s">
        <v>201</v>
      </c>
      <c r="D27" s="75" t="s">
        <v>767</v>
      </c>
      <c r="E27" s="75" t="s">
        <v>794</v>
      </c>
      <c r="F27" s="76">
        <v>150192</v>
      </c>
    </row>
    <row r="28" spans="1:6" s="10" customFormat="1" ht="31.5">
      <c r="A28" s="72">
        <v>24</v>
      </c>
      <c r="B28" s="73" t="s">
        <v>1103</v>
      </c>
      <c r="C28" s="74" t="s">
        <v>201</v>
      </c>
      <c r="D28" s="75" t="s">
        <v>768</v>
      </c>
      <c r="E28" s="75" t="s">
        <v>769</v>
      </c>
      <c r="F28" s="76">
        <v>108000</v>
      </c>
    </row>
    <row r="29" spans="1:6" s="10" customFormat="1" ht="74.25" customHeight="1">
      <c r="A29" s="72">
        <v>25</v>
      </c>
      <c r="B29" s="73" t="s">
        <v>1104</v>
      </c>
      <c r="C29" s="74" t="s">
        <v>204</v>
      </c>
      <c r="D29" s="75" t="s">
        <v>770</v>
      </c>
      <c r="E29" s="75" t="s">
        <v>795</v>
      </c>
      <c r="F29" s="76">
        <v>78750</v>
      </c>
    </row>
    <row r="30" spans="1:6" s="10" customFormat="1" ht="63.75" customHeight="1">
      <c r="A30" s="72">
        <v>26</v>
      </c>
      <c r="B30" s="73" t="s">
        <v>1105</v>
      </c>
      <c r="C30" s="74" t="s">
        <v>203</v>
      </c>
      <c r="D30" s="75" t="s">
        <v>771</v>
      </c>
      <c r="E30" s="75" t="s">
        <v>796</v>
      </c>
      <c r="F30" s="76">
        <v>108000</v>
      </c>
    </row>
    <row r="31" spans="1:6" s="10" customFormat="1" ht="104.25" customHeight="1">
      <c r="A31" s="72">
        <v>27</v>
      </c>
      <c r="B31" s="73" t="s">
        <v>1106</v>
      </c>
      <c r="C31" s="74" t="s">
        <v>201</v>
      </c>
      <c r="D31" s="75" t="s">
        <v>772</v>
      </c>
      <c r="E31" s="75" t="s">
        <v>797</v>
      </c>
      <c r="F31" s="76">
        <v>198000</v>
      </c>
    </row>
    <row r="32" spans="1:6" s="10" customFormat="1" ht="31.5">
      <c r="A32" s="72">
        <v>28</v>
      </c>
      <c r="B32" s="73" t="s">
        <v>1107</v>
      </c>
      <c r="C32" s="74" t="s">
        <v>201</v>
      </c>
      <c r="D32" s="75" t="s">
        <v>773</v>
      </c>
      <c r="E32" s="75" t="s">
        <v>798</v>
      </c>
      <c r="F32" s="76">
        <v>53100</v>
      </c>
    </row>
    <row r="33" spans="1:6" s="10" customFormat="1" ht="15.75">
      <c r="A33" s="72">
        <v>29</v>
      </c>
      <c r="B33" s="73" t="s">
        <v>1108</v>
      </c>
      <c r="C33" s="74" t="s">
        <v>203</v>
      </c>
      <c r="D33" s="75" t="s">
        <v>774</v>
      </c>
      <c r="E33" s="75" t="s">
        <v>799</v>
      </c>
      <c r="F33" s="76">
        <v>113916.1</v>
      </c>
    </row>
    <row r="34" spans="1:6" s="10" customFormat="1" ht="31.5">
      <c r="A34" s="72">
        <v>30</v>
      </c>
      <c r="B34" s="73" t="s">
        <v>1109</v>
      </c>
      <c r="C34" s="74" t="s">
        <v>203</v>
      </c>
      <c r="D34" s="75" t="s">
        <v>775</v>
      </c>
      <c r="E34" s="75" t="s">
        <v>800</v>
      </c>
      <c r="F34" s="76">
        <v>71806.82</v>
      </c>
    </row>
    <row r="35" spans="1:6" s="10" customFormat="1" ht="15.75">
      <c r="A35" s="67"/>
      <c r="B35" s="67"/>
      <c r="C35" s="68"/>
      <c r="E35" s="77" t="s">
        <v>1429</v>
      </c>
      <c r="F35" s="78">
        <f>SUM(F5:F34)</f>
        <v>4000000</v>
      </c>
    </row>
  </sheetData>
  <mergeCells count="1">
    <mergeCell ref="B2:F2"/>
  </mergeCells>
  <printOptions/>
  <pageMargins left="0.37" right="0.43" top="0.65" bottom="0.67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56">
      <selection activeCell="D20" sqref="D20"/>
    </sheetView>
  </sheetViews>
  <sheetFormatPr defaultColWidth="9.140625" defaultRowHeight="12.75"/>
  <cols>
    <col min="1" max="1" width="5.421875" style="0" customWidth="1"/>
    <col min="2" max="2" width="25.140625" style="0" customWidth="1"/>
    <col min="3" max="3" width="10.28125" style="18" customWidth="1"/>
    <col min="4" max="4" width="36.28125" style="0" customWidth="1"/>
    <col min="5" max="5" width="28.57421875" style="0" customWidth="1"/>
    <col min="6" max="6" width="26.00390625" style="0" customWidth="1"/>
  </cols>
  <sheetData>
    <row r="1" spans="3:6" s="15" customFormat="1" ht="12.75">
      <c r="C1" s="22"/>
      <c r="F1" s="48" t="s">
        <v>1580</v>
      </c>
    </row>
    <row r="2" spans="2:6" ht="41.25" customHeight="1">
      <c r="B2" s="100" t="s">
        <v>23</v>
      </c>
      <c r="C2" s="100"/>
      <c r="D2" s="100"/>
      <c r="E2" s="100"/>
      <c r="F2" s="100"/>
    </row>
    <row r="4" spans="2:6" s="13" customFormat="1" ht="48" customHeight="1">
      <c r="B4" s="24" t="s">
        <v>189</v>
      </c>
      <c r="C4" s="24" t="s">
        <v>1475</v>
      </c>
      <c r="D4" s="28" t="s">
        <v>190</v>
      </c>
      <c r="E4" s="28" t="s">
        <v>562</v>
      </c>
      <c r="F4" s="39" t="s">
        <v>1430</v>
      </c>
    </row>
    <row r="5" spans="1:6" s="10" customFormat="1" ht="15.75">
      <c r="A5" s="1">
        <v>1</v>
      </c>
      <c r="B5" s="12" t="s">
        <v>1110</v>
      </c>
      <c r="C5" s="20" t="s">
        <v>151</v>
      </c>
      <c r="D5" s="19" t="s">
        <v>563</v>
      </c>
      <c r="E5" s="19" t="s">
        <v>564</v>
      </c>
      <c r="F5" s="4">
        <v>922603.57</v>
      </c>
    </row>
    <row r="6" spans="1:6" s="10" customFormat="1" ht="15.75">
      <c r="A6" s="1">
        <f>A5+1</f>
        <v>2</v>
      </c>
      <c r="B6" s="12" t="s">
        <v>1111</v>
      </c>
      <c r="C6" s="20" t="s">
        <v>152</v>
      </c>
      <c r="D6" s="19" t="s">
        <v>565</v>
      </c>
      <c r="E6" s="19" t="s">
        <v>564</v>
      </c>
      <c r="F6" s="4">
        <v>3000</v>
      </c>
    </row>
    <row r="7" spans="1:6" s="10" customFormat="1" ht="15.75">
      <c r="A7" s="1">
        <f aca="true" t="shared" si="0" ref="A7:A70">A6+1</f>
        <v>3</v>
      </c>
      <c r="B7" s="12" t="s">
        <v>1112</v>
      </c>
      <c r="C7" s="20" t="s">
        <v>153</v>
      </c>
      <c r="D7" s="19" t="s">
        <v>566</v>
      </c>
      <c r="E7" s="19" t="s">
        <v>564</v>
      </c>
      <c r="F7" s="4">
        <v>1200000</v>
      </c>
    </row>
    <row r="8" spans="1:6" s="10" customFormat="1" ht="15.75">
      <c r="A8" s="1">
        <f t="shared" si="0"/>
        <v>4</v>
      </c>
      <c r="B8" s="12" t="s">
        <v>1113</v>
      </c>
      <c r="C8" s="20" t="s">
        <v>151</v>
      </c>
      <c r="D8" s="19" t="s">
        <v>567</v>
      </c>
      <c r="E8" s="19" t="s">
        <v>564</v>
      </c>
      <c r="F8" s="4">
        <v>406586.4</v>
      </c>
    </row>
    <row r="9" spans="1:6" s="10" customFormat="1" ht="15.75">
      <c r="A9" s="1">
        <f t="shared" si="0"/>
        <v>5</v>
      </c>
      <c r="B9" s="12" t="s">
        <v>1114</v>
      </c>
      <c r="C9" s="20" t="s">
        <v>154</v>
      </c>
      <c r="D9" s="19" t="s">
        <v>568</v>
      </c>
      <c r="E9" s="19" t="s">
        <v>564</v>
      </c>
      <c r="F9" s="4">
        <v>123059.08</v>
      </c>
    </row>
    <row r="10" spans="1:6" s="10" customFormat="1" ht="15.75">
      <c r="A10" s="1">
        <f t="shared" si="0"/>
        <v>6</v>
      </c>
      <c r="B10" s="12" t="s">
        <v>1115</v>
      </c>
      <c r="C10" s="20" t="s">
        <v>152</v>
      </c>
      <c r="D10" s="19" t="s">
        <v>569</v>
      </c>
      <c r="E10" s="19" t="s">
        <v>564</v>
      </c>
      <c r="F10" s="4">
        <v>1000</v>
      </c>
    </row>
    <row r="11" spans="1:6" s="10" customFormat="1" ht="15.75">
      <c r="A11" s="1">
        <f t="shared" si="0"/>
        <v>7</v>
      </c>
      <c r="B11" s="12" t="s">
        <v>1116</v>
      </c>
      <c r="C11" s="20" t="s">
        <v>155</v>
      </c>
      <c r="D11" s="19" t="s">
        <v>570</v>
      </c>
      <c r="E11" s="19" t="s">
        <v>564</v>
      </c>
      <c r="F11" s="4">
        <v>306148</v>
      </c>
    </row>
    <row r="12" spans="1:6" s="10" customFormat="1" ht="15.75">
      <c r="A12" s="1">
        <f t="shared" si="0"/>
        <v>8</v>
      </c>
      <c r="B12" s="12" t="s">
        <v>1117</v>
      </c>
      <c r="C12" s="20" t="s">
        <v>151</v>
      </c>
      <c r="D12" s="19" t="s">
        <v>571</v>
      </c>
      <c r="E12" s="19" t="s">
        <v>564</v>
      </c>
      <c r="F12" s="4">
        <v>764141.63</v>
      </c>
    </row>
    <row r="13" spans="1:6" s="10" customFormat="1" ht="15.75">
      <c r="A13" s="1">
        <f t="shared" si="0"/>
        <v>9</v>
      </c>
      <c r="B13" s="12" t="s">
        <v>1118</v>
      </c>
      <c r="C13" s="20" t="s">
        <v>151</v>
      </c>
      <c r="D13" s="19" t="s">
        <v>572</v>
      </c>
      <c r="E13" s="19" t="s">
        <v>564</v>
      </c>
      <c r="F13" s="4">
        <v>820122.54</v>
      </c>
    </row>
    <row r="14" spans="1:6" s="10" customFormat="1" ht="15.75">
      <c r="A14" s="1">
        <f t="shared" si="0"/>
        <v>10</v>
      </c>
      <c r="B14" s="12" t="s">
        <v>1119</v>
      </c>
      <c r="C14" s="20" t="s">
        <v>151</v>
      </c>
      <c r="D14" s="19" t="s">
        <v>573</v>
      </c>
      <c r="E14" s="19" t="s">
        <v>564</v>
      </c>
      <c r="F14" s="4">
        <v>224432.54</v>
      </c>
    </row>
    <row r="15" spans="1:6" s="10" customFormat="1" ht="15.75">
      <c r="A15" s="1">
        <f t="shared" si="0"/>
        <v>11</v>
      </c>
      <c r="B15" s="12" t="s">
        <v>1120</v>
      </c>
      <c r="C15" s="20" t="s">
        <v>151</v>
      </c>
      <c r="D15" s="19" t="s">
        <v>574</v>
      </c>
      <c r="E15" s="19" t="s">
        <v>564</v>
      </c>
      <c r="F15" s="4">
        <v>41399.94</v>
      </c>
    </row>
    <row r="16" spans="1:6" s="10" customFormat="1" ht="15.75">
      <c r="A16" s="1">
        <f t="shared" si="0"/>
        <v>12</v>
      </c>
      <c r="B16" s="12" t="s">
        <v>1121</v>
      </c>
      <c r="C16" s="20" t="s">
        <v>151</v>
      </c>
      <c r="D16" s="19" t="s">
        <v>575</v>
      </c>
      <c r="E16" s="19" t="s">
        <v>564</v>
      </c>
      <c r="F16" s="4">
        <v>89212.3</v>
      </c>
    </row>
    <row r="17" spans="1:6" s="10" customFormat="1" ht="15.75">
      <c r="A17" s="1">
        <f t="shared" si="0"/>
        <v>13</v>
      </c>
      <c r="B17" s="12" t="s">
        <v>1122</v>
      </c>
      <c r="C17" s="20" t="s">
        <v>151</v>
      </c>
      <c r="D17" s="19" t="s">
        <v>576</v>
      </c>
      <c r="E17" s="19" t="s">
        <v>564</v>
      </c>
      <c r="F17" s="4">
        <v>36106.59</v>
      </c>
    </row>
    <row r="18" spans="1:6" s="10" customFormat="1" ht="15.75">
      <c r="A18" s="1">
        <f t="shared" si="0"/>
        <v>14</v>
      </c>
      <c r="B18" s="12" t="s">
        <v>1123</v>
      </c>
      <c r="C18" s="20" t="s">
        <v>151</v>
      </c>
      <c r="D18" s="19" t="s">
        <v>577</v>
      </c>
      <c r="E18" s="19" t="s">
        <v>564</v>
      </c>
      <c r="F18" s="4">
        <v>558877.58</v>
      </c>
    </row>
    <row r="19" spans="1:6" s="10" customFormat="1" ht="15.75">
      <c r="A19" s="1">
        <f t="shared" si="0"/>
        <v>15</v>
      </c>
      <c r="B19" s="12" t="s">
        <v>460</v>
      </c>
      <c r="C19" s="20" t="s">
        <v>154</v>
      </c>
      <c r="D19" s="19" t="s">
        <v>578</v>
      </c>
      <c r="E19" s="19" t="s">
        <v>564</v>
      </c>
      <c r="F19" s="4">
        <v>3036</v>
      </c>
    </row>
    <row r="20" spans="1:6" s="10" customFormat="1" ht="15.75">
      <c r="A20" s="1">
        <f t="shared" si="0"/>
        <v>16</v>
      </c>
      <c r="B20" s="12" t="s">
        <v>1124</v>
      </c>
      <c r="C20" s="20" t="s">
        <v>151</v>
      </c>
      <c r="D20" s="19" t="s">
        <v>728</v>
      </c>
      <c r="E20" s="19" t="s">
        <v>564</v>
      </c>
      <c r="F20" s="4">
        <v>232464.05</v>
      </c>
    </row>
    <row r="21" spans="1:6" s="10" customFormat="1" ht="15.75">
      <c r="A21" s="1">
        <f t="shared" si="0"/>
        <v>17</v>
      </c>
      <c r="B21" s="12" t="s">
        <v>1125</v>
      </c>
      <c r="C21" s="20" t="s">
        <v>151</v>
      </c>
      <c r="D21" s="19" t="s">
        <v>579</v>
      </c>
      <c r="E21" s="19" t="s">
        <v>564</v>
      </c>
      <c r="F21" s="4">
        <v>444534</v>
      </c>
    </row>
    <row r="22" spans="1:6" s="10" customFormat="1" ht="15.75">
      <c r="A22" s="1">
        <f t="shared" si="0"/>
        <v>18</v>
      </c>
      <c r="B22" s="12" t="s">
        <v>1126</v>
      </c>
      <c r="C22" s="20" t="s">
        <v>154</v>
      </c>
      <c r="D22" s="19" t="s">
        <v>580</v>
      </c>
      <c r="E22" s="19" t="s">
        <v>564</v>
      </c>
      <c r="F22" s="4">
        <v>114425.25</v>
      </c>
    </row>
    <row r="23" spans="1:6" s="10" customFormat="1" ht="15.75">
      <c r="A23" s="1">
        <f t="shared" si="0"/>
        <v>19</v>
      </c>
      <c r="B23" s="12" t="s">
        <v>1127</v>
      </c>
      <c r="C23" s="20" t="s">
        <v>151</v>
      </c>
      <c r="D23" s="19" t="s">
        <v>581</v>
      </c>
      <c r="E23" s="19" t="s">
        <v>564</v>
      </c>
      <c r="F23" s="4">
        <v>54848.21</v>
      </c>
    </row>
    <row r="24" spans="1:6" s="10" customFormat="1" ht="15.75">
      <c r="A24" s="1">
        <f t="shared" si="0"/>
        <v>20</v>
      </c>
      <c r="B24" s="12" t="s">
        <v>1128</v>
      </c>
      <c r="C24" s="20" t="s">
        <v>155</v>
      </c>
      <c r="D24" s="19" t="s">
        <v>582</v>
      </c>
      <c r="E24" s="19" t="s">
        <v>564</v>
      </c>
      <c r="F24" s="4">
        <v>174243.96</v>
      </c>
    </row>
    <row r="25" spans="1:6" s="10" customFormat="1" ht="15.75">
      <c r="A25" s="1">
        <f t="shared" si="0"/>
        <v>21</v>
      </c>
      <c r="B25" s="12" t="s">
        <v>1129</v>
      </c>
      <c r="C25" s="20" t="s">
        <v>151</v>
      </c>
      <c r="D25" s="19" t="s">
        <v>583</v>
      </c>
      <c r="E25" s="19" t="s">
        <v>564</v>
      </c>
      <c r="F25" s="4">
        <v>56065.93</v>
      </c>
    </row>
    <row r="26" spans="1:6" s="10" customFormat="1" ht="15.75">
      <c r="A26" s="1">
        <f t="shared" si="0"/>
        <v>22</v>
      </c>
      <c r="B26" s="12" t="s">
        <v>1130</v>
      </c>
      <c r="C26" s="20" t="s">
        <v>151</v>
      </c>
      <c r="D26" s="19" t="s">
        <v>584</v>
      </c>
      <c r="E26" s="19" t="s">
        <v>564</v>
      </c>
      <c r="F26" s="4">
        <v>215380.3</v>
      </c>
    </row>
    <row r="27" spans="1:6" s="10" customFormat="1" ht="15.75">
      <c r="A27" s="1">
        <f t="shared" si="0"/>
        <v>23</v>
      </c>
      <c r="B27" s="12" t="s">
        <v>1131</v>
      </c>
      <c r="C27" s="20" t="s">
        <v>151</v>
      </c>
      <c r="D27" s="19" t="s">
        <v>585</v>
      </c>
      <c r="E27" s="19" t="s">
        <v>564</v>
      </c>
      <c r="F27" s="4">
        <v>362568.23</v>
      </c>
    </row>
    <row r="28" spans="1:6" s="10" customFormat="1" ht="15.75">
      <c r="A28" s="1">
        <f t="shared" si="0"/>
        <v>24</v>
      </c>
      <c r="B28" s="12" t="s">
        <v>1132</v>
      </c>
      <c r="C28" s="20" t="s">
        <v>151</v>
      </c>
      <c r="D28" s="19" t="s">
        <v>586</v>
      </c>
      <c r="E28" s="19" t="s">
        <v>564</v>
      </c>
      <c r="F28" s="4">
        <v>20000</v>
      </c>
    </row>
    <row r="29" spans="1:6" s="10" customFormat="1" ht="15.75">
      <c r="A29" s="1">
        <f t="shared" si="0"/>
        <v>25</v>
      </c>
      <c r="B29" s="12" t="s">
        <v>1133</v>
      </c>
      <c r="C29" s="20" t="s">
        <v>151</v>
      </c>
      <c r="D29" s="19" t="s">
        <v>587</v>
      </c>
      <c r="E29" s="19" t="s">
        <v>564</v>
      </c>
      <c r="F29" s="4">
        <v>167471.28</v>
      </c>
    </row>
    <row r="30" spans="1:6" s="10" customFormat="1" ht="15.75">
      <c r="A30" s="1">
        <f t="shared" si="0"/>
        <v>26</v>
      </c>
      <c r="B30" s="12" t="s">
        <v>1134</v>
      </c>
      <c r="C30" s="20" t="s">
        <v>151</v>
      </c>
      <c r="D30" s="19" t="s">
        <v>588</v>
      </c>
      <c r="E30" s="19" t="s">
        <v>564</v>
      </c>
      <c r="F30" s="4">
        <v>256322.87</v>
      </c>
    </row>
    <row r="31" spans="1:6" s="10" customFormat="1" ht="15.75">
      <c r="A31" s="1">
        <f t="shared" si="0"/>
        <v>27</v>
      </c>
      <c r="B31" s="12" t="s">
        <v>1135</v>
      </c>
      <c r="C31" s="20" t="s">
        <v>155</v>
      </c>
      <c r="D31" s="19" t="s">
        <v>589</v>
      </c>
      <c r="E31" s="19" t="s">
        <v>564</v>
      </c>
      <c r="F31" s="4">
        <v>92120.28</v>
      </c>
    </row>
    <row r="32" spans="1:6" s="10" customFormat="1" ht="15.75">
      <c r="A32" s="1">
        <f t="shared" si="0"/>
        <v>28</v>
      </c>
      <c r="B32" s="12" t="s">
        <v>1136</v>
      </c>
      <c r="C32" s="20" t="s">
        <v>151</v>
      </c>
      <c r="D32" s="19" t="s">
        <v>590</v>
      </c>
      <c r="E32" s="19" t="s">
        <v>564</v>
      </c>
      <c r="F32" s="4">
        <v>550546.91</v>
      </c>
    </row>
    <row r="33" spans="1:6" s="10" customFormat="1" ht="31.5">
      <c r="A33" s="1">
        <f t="shared" si="0"/>
        <v>29</v>
      </c>
      <c r="B33" s="12" t="s">
        <v>1137</v>
      </c>
      <c r="C33" s="20" t="s">
        <v>151</v>
      </c>
      <c r="D33" s="19" t="s">
        <v>727</v>
      </c>
      <c r="E33" s="19" t="s">
        <v>564</v>
      </c>
      <c r="F33" s="4">
        <v>94648.77</v>
      </c>
    </row>
    <row r="34" spans="1:6" s="10" customFormat="1" ht="15.75">
      <c r="A34" s="1">
        <f t="shared" si="0"/>
        <v>30</v>
      </c>
      <c r="B34" s="12" t="s">
        <v>1138</v>
      </c>
      <c r="C34" s="20" t="s">
        <v>156</v>
      </c>
      <c r="D34" s="19" t="s">
        <v>591</v>
      </c>
      <c r="E34" s="19" t="s">
        <v>564</v>
      </c>
      <c r="F34" s="4">
        <v>318707.01</v>
      </c>
    </row>
    <row r="35" spans="1:6" s="10" customFormat="1" ht="15.75">
      <c r="A35" s="1">
        <f t="shared" si="0"/>
        <v>31</v>
      </c>
      <c r="B35" s="12" t="s">
        <v>1139</v>
      </c>
      <c r="C35" s="20" t="s">
        <v>151</v>
      </c>
      <c r="D35" s="19" t="s">
        <v>592</v>
      </c>
      <c r="E35" s="19" t="s">
        <v>564</v>
      </c>
      <c r="F35" s="4">
        <v>251166.05</v>
      </c>
    </row>
    <row r="36" spans="1:6" s="10" customFormat="1" ht="15.75">
      <c r="A36" s="1">
        <f t="shared" si="0"/>
        <v>32</v>
      </c>
      <c r="B36" s="12" t="s">
        <v>1140</v>
      </c>
      <c r="C36" s="20" t="s">
        <v>151</v>
      </c>
      <c r="D36" s="19" t="s">
        <v>593</v>
      </c>
      <c r="E36" s="19" t="s">
        <v>564</v>
      </c>
      <c r="F36" s="4">
        <v>94648.77</v>
      </c>
    </row>
    <row r="37" spans="1:6" s="10" customFormat="1" ht="15.75">
      <c r="A37" s="1">
        <f t="shared" si="0"/>
        <v>33</v>
      </c>
      <c r="B37" s="12" t="s">
        <v>1141</v>
      </c>
      <c r="C37" s="20" t="s">
        <v>156</v>
      </c>
      <c r="D37" s="19" t="s">
        <v>594</v>
      </c>
      <c r="E37" s="19" t="s">
        <v>564</v>
      </c>
      <c r="F37" s="4">
        <v>145523.66</v>
      </c>
    </row>
    <row r="38" spans="1:6" s="10" customFormat="1" ht="15.75">
      <c r="A38" s="1">
        <f t="shared" si="0"/>
        <v>34</v>
      </c>
      <c r="B38" s="12" t="s">
        <v>1142</v>
      </c>
      <c r="C38" s="20" t="s">
        <v>155</v>
      </c>
      <c r="D38" s="19" t="s">
        <v>595</v>
      </c>
      <c r="E38" s="19" t="s">
        <v>564</v>
      </c>
      <c r="F38" s="4">
        <v>67500</v>
      </c>
    </row>
    <row r="39" spans="1:6" s="10" customFormat="1" ht="15.75">
      <c r="A39" s="1">
        <f t="shared" si="0"/>
        <v>35</v>
      </c>
      <c r="B39" s="12" t="s">
        <v>1204</v>
      </c>
      <c r="C39" s="20" t="s">
        <v>151</v>
      </c>
      <c r="D39" s="19" t="s">
        <v>596</v>
      </c>
      <c r="E39" s="19" t="s">
        <v>564</v>
      </c>
      <c r="F39" s="4">
        <v>186992.13</v>
      </c>
    </row>
    <row r="40" spans="1:6" s="10" customFormat="1" ht="15.75">
      <c r="A40" s="1">
        <f t="shared" si="0"/>
        <v>36</v>
      </c>
      <c r="B40" s="12" t="s">
        <v>1205</v>
      </c>
      <c r="C40" s="20" t="s">
        <v>151</v>
      </c>
      <c r="D40" s="19" t="s">
        <v>597</v>
      </c>
      <c r="E40" s="19" t="s">
        <v>564</v>
      </c>
      <c r="F40" s="4">
        <v>169525.03</v>
      </c>
    </row>
    <row r="41" spans="1:6" s="10" customFormat="1" ht="15.75">
      <c r="A41" s="1">
        <f t="shared" si="0"/>
        <v>37</v>
      </c>
      <c r="B41" s="12" t="s">
        <v>1206</v>
      </c>
      <c r="C41" s="20" t="s">
        <v>152</v>
      </c>
      <c r="D41" s="19" t="s">
        <v>598</v>
      </c>
      <c r="E41" s="19" t="s">
        <v>564</v>
      </c>
      <c r="F41" s="4">
        <v>1906.92</v>
      </c>
    </row>
    <row r="42" spans="1:6" s="10" customFormat="1" ht="15.75">
      <c r="A42" s="1">
        <f t="shared" si="0"/>
        <v>38</v>
      </c>
      <c r="B42" s="12" t="s">
        <v>1207</v>
      </c>
      <c r="C42" s="20" t="s">
        <v>155</v>
      </c>
      <c r="D42" s="19" t="s">
        <v>599</v>
      </c>
      <c r="E42" s="19" t="s">
        <v>564</v>
      </c>
      <c r="F42" s="4">
        <v>48780.49</v>
      </c>
    </row>
    <row r="43" spans="1:6" s="10" customFormat="1" ht="15.75">
      <c r="A43" s="1">
        <f t="shared" si="0"/>
        <v>39</v>
      </c>
      <c r="B43" s="12" t="s">
        <v>1208</v>
      </c>
      <c r="C43" s="20" t="s">
        <v>155</v>
      </c>
      <c r="D43" s="19" t="s">
        <v>600</v>
      </c>
      <c r="E43" s="19" t="s">
        <v>564</v>
      </c>
      <c r="F43" s="4">
        <v>135000</v>
      </c>
    </row>
    <row r="44" spans="1:6" s="10" customFormat="1" ht="15.75">
      <c r="A44" s="1">
        <f t="shared" si="0"/>
        <v>40</v>
      </c>
      <c r="B44" s="12" t="s">
        <v>1141</v>
      </c>
      <c r="C44" s="20" t="s">
        <v>156</v>
      </c>
      <c r="D44" s="19" t="s">
        <v>601</v>
      </c>
      <c r="E44" s="19" t="s">
        <v>564</v>
      </c>
      <c r="F44" s="4">
        <v>232669.25</v>
      </c>
    </row>
    <row r="45" spans="1:6" s="10" customFormat="1" ht="15.75">
      <c r="A45" s="1">
        <f t="shared" si="0"/>
        <v>41</v>
      </c>
      <c r="B45" s="12" t="s">
        <v>1135</v>
      </c>
      <c r="C45" s="20" t="s">
        <v>155</v>
      </c>
      <c r="D45" s="19" t="s">
        <v>602</v>
      </c>
      <c r="E45" s="19" t="s">
        <v>564</v>
      </c>
      <c r="F45" s="4">
        <v>111500.46</v>
      </c>
    </row>
    <row r="46" spans="1:6" s="10" customFormat="1" ht="15.75">
      <c r="A46" s="1">
        <f t="shared" si="0"/>
        <v>42</v>
      </c>
      <c r="B46" s="12" t="s">
        <v>1209</v>
      </c>
      <c r="C46" s="20" t="s">
        <v>151</v>
      </c>
      <c r="D46" s="19" t="s">
        <v>603</v>
      </c>
      <c r="E46" s="19" t="s">
        <v>564</v>
      </c>
      <c r="F46" s="4">
        <v>167471.28</v>
      </c>
    </row>
    <row r="47" spans="1:6" s="10" customFormat="1" ht="15.75">
      <c r="A47" s="1">
        <f t="shared" si="0"/>
        <v>43</v>
      </c>
      <c r="B47" s="12" t="s">
        <v>1210</v>
      </c>
      <c r="C47" s="20" t="s">
        <v>151</v>
      </c>
      <c r="D47" s="19" t="s">
        <v>604</v>
      </c>
      <c r="E47" s="19" t="s">
        <v>564</v>
      </c>
      <c r="F47" s="4">
        <v>45318.01</v>
      </c>
    </row>
    <row r="48" spans="1:6" s="10" customFormat="1" ht="15.75">
      <c r="A48" s="1">
        <f t="shared" si="0"/>
        <v>44</v>
      </c>
      <c r="B48" s="12" t="s">
        <v>1211</v>
      </c>
      <c r="C48" s="20" t="s">
        <v>156</v>
      </c>
      <c r="D48" s="19" t="s">
        <v>726</v>
      </c>
      <c r="E48" s="19" t="s">
        <v>564</v>
      </c>
      <c r="F48" s="4">
        <v>84727.55</v>
      </c>
    </row>
    <row r="49" spans="1:6" s="10" customFormat="1" ht="15.75">
      <c r="A49" s="1">
        <f t="shared" si="0"/>
        <v>45</v>
      </c>
      <c r="B49" s="12" t="s">
        <v>1212</v>
      </c>
      <c r="C49" s="20" t="s">
        <v>156</v>
      </c>
      <c r="D49" s="19" t="s">
        <v>605</v>
      </c>
      <c r="E49" s="19" t="s">
        <v>564</v>
      </c>
      <c r="F49" s="4">
        <v>116048.34</v>
      </c>
    </row>
    <row r="50" spans="1:6" s="10" customFormat="1" ht="15.75">
      <c r="A50" s="1">
        <f t="shared" si="0"/>
        <v>46</v>
      </c>
      <c r="B50" s="12" t="s">
        <v>1213</v>
      </c>
      <c r="C50" s="20" t="s">
        <v>153</v>
      </c>
      <c r="D50" s="19" t="s">
        <v>606</v>
      </c>
      <c r="E50" s="19" t="s">
        <v>564</v>
      </c>
      <c r="F50" s="4">
        <v>101971</v>
      </c>
    </row>
    <row r="51" spans="1:6" s="10" customFormat="1" ht="15.75">
      <c r="A51" s="1">
        <f t="shared" si="0"/>
        <v>47</v>
      </c>
      <c r="B51" s="12" t="s">
        <v>1214</v>
      </c>
      <c r="C51" s="20" t="s">
        <v>151</v>
      </c>
      <c r="D51" s="19" t="s">
        <v>607</v>
      </c>
      <c r="E51" s="19" t="s">
        <v>564</v>
      </c>
      <c r="F51" s="4">
        <v>345591.5</v>
      </c>
    </row>
    <row r="52" spans="1:6" s="10" customFormat="1" ht="15.75">
      <c r="A52" s="1">
        <f t="shared" si="0"/>
        <v>48</v>
      </c>
      <c r="B52" s="12" t="s">
        <v>1215</v>
      </c>
      <c r="C52" s="20" t="s">
        <v>155</v>
      </c>
      <c r="D52" s="19" t="s">
        <v>608</v>
      </c>
      <c r="E52" s="19" t="s">
        <v>564</v>
      </c>
      <c r="F52" s="4">
        <v>234516</v>
      </c>
    </row>
    <row r="53" spans="1:6" s="10" customFormat="1" ht="15.75">
      <c r="A53" s="1">
        <f t="shared" si="0"/>
        <v>49</v>
      </c>
      <c r="B53" s="12" t="s">
        <v>1216</v>
      </c>
      <c r="C53" s="20" t="s">
        <v>154</v>
      </c>
      <c r="D53" s="19" t="s">
        <v>609</v>
      </c>
      <c r="E53" s="19" t="s">
        <v>564</v>
      </c>
      <c r="F53" s="4">
        <v>198081.16</v>
      </c>
    </row>
    <row r="54" spans="1:6" s="10" customFormat="1" ht="15.75">
      <c r="A54" s="1">
        <f t="shared" si="0"/>
        <v>50</v>
      </c>
      <c r="B54" s="12" t="s">
        <v>1217</v>
      </c>
      <c r="C54" s="20" t="s">
        <v>157</v>
      </c>
      <c r="D54" s="19" t="s">
        <v>610</v>
      </c>
      <c r="E54" s="19" t="s">
        <v>564</v>
      </c>
      <c r="F54" s="4">
        <v>56780</v>
      </c>
    </row>
    <row r="55" spans="1:6" s="10" customFormat="1" ht="15.75">
      <c r="A55" s="1">
        <f t="shared" si="0"/>
        <v>51</v>
      </c>
      <c r="B55" s="12" t="s">
        <v>1218</v>
      </c>
      <c r="C55" s="20" t="s">
        <v>153</v>
      </c>
      <c r="D55" s="19" t="s">
        <v>611</v>
      </c>
      <c r="E55" s="19" t="s">
        <v>564</v>
      </c>
      <c r="F55" s="4">
        <v>600000</v>
      </c>
    </row>
    <row r="56" spans="1:6" s="10" customFormat="1" ht="15.75">
      <c r="A56" s="1">
        <f t="shared" si="0"/>
        <v>52</v>
      </c>
      <c r="B56" s="12" t="s">
        <v>1219</v>
      </c>
      <c r="C56" s="20" t="s">
        <v>158</v>
      </c>
      <c r="D56" s="19" t="s">
        <v>640</v>
      </c>
      <c r="E56" s="19" t="s">
        <v>564</v>
      </c>
      <c r="F56" s="4">
        <v>65236.7</v>
      </c>
    </row>
    <row r="57" spans="1:6" s="10" customFormat="1" ht="15.75">
      <c r="A57" s="1">
        <f t="shared" si="0"/>
        <v>53</v>
      </c>
      <c r="B57" s="12" t="s">
        <v>1220</v>
      </c>
      <c r="C57" s="20" t="s">
        <v>159</v>
      </c>
      <c r="D57" s="19" t="s">
        <v>641</v>
      </c>
      <c r="E57" s="19" t="s">
        <v>564</v>
      </c>
      <c r="F57" s="4">
        <v>548233.91</v>
      </c>
    </row>
    <row r="58" spans="1:6" s="10" customFormat="1" ht="15.75">
      <c r="A58" s="1">
        <f t="shared" si="0"/>
        <v>54</v>
      </c>
      <c r="B58" s="12" t="s">
        <v>1221</v>
      </c>
      <c r="C58" s="20" t="s">
        <v>159</v>
      </c>
      <c r="D58" s="19" t="s">
        <v>163</v>
      </c>
      <c r="E58" s="19" t="s">
        <v>564</v>
      </c>
      <c r="F58" s="4">
        <v>297708.76</v>
      </c>
    </row>
    <row r="59" spans="1:6" s="10" customFormat="1" ht="15.75">
      <c r="A59" s="1">
        <f t="shared" si="0"/>
        <v>55</v>
      </c>
      <c r="B59" s="12" t="s">
        <v>1222</v>
      </c>
      <c r="C59" s="20" t="s">
        <v>152</v>
      </c>
      <c r="D59" s="19" t="s">
        <v>642</v>
      </c>
      <c r="E59" s="19" t="s">
        <v>564</v>
      </c>
      <c r="F59" s="4">
        <v>510476.6</v>
      </c>
    </row>
    <row r="60" spans="1:6" s="10" customFormat="1" ht="15.75">
      <c r="A60" s="1">
        <f t="shared" si="0"/>
        <v>56</v>
      </c>
      <c r="B60" s="12" t="s">
        <v>1223</v>
      </c>
      <c r="C60" s="20" t="s">
        <v>152</v>
      </c>
      <c r="D60" s="19" t="s">
        <v>643</v>
      </c>
      <c r="E60" s="19" t="s">
        <v>564</v>
      </c>
      <c r="F60" s="4">
        <v>55898.36</v>
      </c>
    </row>
    <row r="61" spans="1:6" s="10" customFormat="1" ht="15.75">
      <c r="A61" s="1">
        <f t="shared" si="0"/>
        <v>57</v>
      </c>
      <c r="B61" s="12" t="s">
        <v>1224</v>
      </c>
      <c r="C61" s="20" t="s">
        <v>160</v>
      </c>
      <c r="D61" s="19" t="s">
        <v>644</v>
      </c>
      <c r="E61" s="19" t="s">
        <v>564</v>
      </c>
      <c r="F61" s="4">
        <v>88692.01</v>
      </c>
    </row>
    <row r="62" spans="1:6" s="10" customFormat="1" ht="15.75">
      <c r="A62" s="1">
        <f t="shared" si="0"/>
        <v>58</v>
      </c>
      <c r="B62" s="12" t="s">
        <v>1225</v>
      </c>
      <c r="C62" s="20" t="s">
        <v>155</v>
      </c>
      <c r="D62" s="19" t="s">
        <v>645</v>
      </c>
      <c r="E62" s="19" t="s">
        <v>564</v>
      </c>
      <c r="F62" s="4">
        <v>71030</v>
      </c>
    </row>
    <row r="63" spans="1:6" s="10" customFormat="1" ht="15.75">
      <c r="A63" s="1">
        <f t="shared" si="0"/>
        <v>59</v>
      </c>
      <c r="B63" s="12" t="s">
        <v>1226</v>
      </c>
      <c r="C63" s="20" t="s">
        <v>160</v>
      </c>
      <c r="D63" s="19" t="s">
        <v>646</v>
      </c>
      <c r="E63" s="19" t="s">
        <v>564</v>
      </c>
      <c r="F63" s="4">
        <v>10000</v>
      </c>
    </row>
    <row r="64" spans="1:6" s="10" customFormat="1" ht="15.75">
      <c r="A64" s="1">
        <f t="shared" si="0"/>
        <v>60</v>
      </c>
      <c r="B64" s="12" t="s">
        <v>1227</v>
      </c>
      <c r="C64" s="20" t="s">
        <v>159</v>
      </c>
      <c r="D64" s="19" t="s">
        <v>647</v>
      </c>
      <c r="E64" s="19" t="s">
        <v>564</v>
      </c>
      <c r="F64" s="4">
        <v>21500</v>
      </c>
    </row>
    <row r="65" spans="1:6" s="10" customFormat="1" ht="15.75">
      <c r="A65" s="1">
        <f t="shared" si="0"/>
        <v>61</v>
      </c>
      <c r="B65" s="12" t="s">
        <v>1228</v>
      </c>
      <c r="C65" s="20" t="s">
        <v>152</v>
      </c>
      <c r="D65" s="19" t="s">
        <v>725</v>
      </c>
      <c r="E65" s="19" t="s">
        <v>564</v>
      </c>
      <c r="F65" s="4">
        <v>57867.78</v>
      </c>
    </row>
    <row r="66" spans="1:6" s="10" customFormat="1" ht="15.75">
      <c r="A66" s="1">
        <f t="shared" si="0"/>
        <v>62</v>
      </c>
      <c r="B66" s="12" t="s">
        <v>1229</v>
      </c>
      <c r="C66" s="20" t="s">
        <v>151</v>
      </c>
      <c r="D66" s="19" t="s">
        <v>648</v>
      </c>
      <c r="E66" s="19" t="s">
        <v>564</v>
      </c>
      <c r="F66" s="4">
        <v>185439.03</v>
      </c>
    </row>
    <row r="67" spans="1:6" s="10" customFormat="1" ht="15.75">
      <c r="A67" s="1">
        <f t="shared" si="0"/>
        <v>63</v>
      </c>
      <c r="B67" s="12" t="s">
        <v>1230</v>
      </c>
      <c r="C67" s="20" t="s">
        <v>161</v>
      </c>
      <c r="D67" s="19" t="s">
        <v>643</v>
      </c>
      <c r="E67" s="19" t="s">
        <v>564</v>
      </c>
      <c r="F67" s="4">
        <v>63268.15</v>
      </c>
    </row>
    <row r="68" spans="1:6" s="10" customFormat="1" ht="15.75">
      <c r="A68" s="1">
        <f t="shared" si="0"/>
        <v>64</v>
      </c>
      <c r="B68" s="12" t="s">
        <v>1231</v>
      </c>
      <c r="C68" s="20" t="s">
        <v>159</v>
      </c>
      <c r="D68" s="19" t="s">
        <v>649</v>
      </c>
      <c r="E68" s="19" t="s">
        <v>564</v>
      </c>
      <c r="F68" s="4">
        <v>80765</v>
      </c>
    </row>
    <row r="69" spans="1:6" s="10" customFormat="1" ht="15.75">
      <c r="A69" s="1">
        <f t="shared" si="0"/>
        <v>65</v>
      </c>
      <c r="B69" s="12" t="s">
        <v>1232</v>
      </c>
      <c r="C69" s="20" t="s">
        <v>152</v>
      </c>
      <c r="D69" s="19" t="s">
        <v>650</v>
      </c>
      <c r="E69" s="19" t="s">
        <v>564</v>
      </c>
      <c r="F69" s="4">
        <v>50974</v>
      </c>
    </row>
    <row r="70" spans="1:6" s="10" customFormat="1" ht="15.75">
      <c r="A70" s="1">
        <f t="shared" si="0"/>
        <v>66</v>
      </c>
      <c r="B70" s="12" t="s">
        <v>1233</v>
      </c>
      <c r="C70" s="20" t="s">
        <v>161</v>
      </c>
      <c r="D70" s="19" t="s">
        <v>651</v>
      </c>
      <c r="E70" s="19" t="s">
        <v>564</v>
      </c>
      <c r="F70" s="4">
        <v>119871.4</v>
      </c>
    </row>
    <row r="71" spans="1:6" s="10" customFormat="1" ht="15.75">
      <c r="A71" s="1">
        <f aca="true" t="shared" si="1" ref="A71:A76">A70+1</f>
        <v>67</v>
      </c>
      <c r="B71" s="12" t="s">
        <v>1234</v>
      </c>
      <c r="C71" s="20" t="s">
        <v>151</v>
      </c>
      <c r="D71" s="19" t="s">
        <v>652</v>
      </c>
      <c r="E71" s="19" t="s">
        <v>564</v>
      </c>
      <c r="F71" s="4">
        <v>15360.3</v>
      </c>
    </row>
    <row r="72" spans="1:6" s="10" customFormat="1" ht="31.5">
      <c r="A72" s="1">
        <f t="shared" si="1"/>
        <v>68</v>
      </c>
      <c r="B72" s="12" t="s">
        <v>1235</v>
      </c>
      <c r="C72" s="20" t="s">
        <v>151</v>
      </c>
      <c r="D72" s="19" t="s">
        <v>653</v>
      </c>
      <c r="E72" s="19" t="s">
        <v>564</v>
      </c>
      <c r="F72" s="4">
        <v>295530.93</v>
      </c>
    </row>
    <row r="73" spans="1:6" s="10" customFormat="1" ht="15.75">
      <c r="A73" s="1">
        <f t="shared" si="1"/>
        <v>69</v>
      </c>
      <c r="B73" s="12" t="s">
        <v>1236</v>
      </c>
      <c r="C73" s="20" t="s">
        <v>161</v>
      </c>
      <c r="D73" s="19" t="s">
        <v>724</v>
      </c>
      <c r="E73" s="19" t="s">
        <v>564</v>
      </c>
      <c r="F73" s="4">
        <v>41157.02</v>
      </c>
    </row>
    <row r="74" spans="1:6" s="10" customFormat="1" ht="15.75">
      <c r="A74" s="1">
        <f t="shared" si="1"/>
        <v>70</v>
      </c>
      <c r="B74" s="12" t="s">
        <v>1237</v>
      </c>
      <c r="C74" s="20" t="s">
        <v>160</v>
      </c>
      <c r="D74" s="19" t="s">
        <v>654</v>
      </c>
      <c r="E74" s="19" t="s">
        <v>564</v>
      </c>
      <c r="F74" s="4">
        <v>135000</v>
      </c>
    </row>
    <row r="75" spans="1:6" s="10" customFormat="1" ht="15.75">
      <c r="A75" s="1">
        <f t="shared" si="1"/>
        <v>71</v>
      </c>
      <c r="B75" s="12" t="s">
        <v>1238</v>
      </c>
      <c r="C75" s="20" t="s">
        <v>161</v>
      </c>
      <c r="D75" s="19" t="s">
        <v>655</v>
      </c>
      <c r="E75" s="19" t="s">
        <v>564</v>
      </c>
      <c r="F75" s="4">
        <v>93280</v>
      </c>
    </row>
    <row r="76" spans="1:6" s="10" customFormat="1" ht="15.75">
      <c r="A76" s="1">
        <f t="shared" si="1"/>
        <v>72</v>
      </c>
      <c r="B76" s="12" t="s">
        <v>1239</v>
      </c>
      <c r="C76" s="20" t="s">
        <v>152</v>
      </c>
      <c r="D76" s="19" t="s">
        <v>656</v>
      </c>
      <c r="E76" s="19" t="s">
        <v>564</v>
      </c>
      <c r="F76" s="4">
        <v>9304.7</v>
      </c>
    </row>
    <row r="77" spans="1:6" s="10" customFormat="1" ht="15.75">
      <c r="A77" s="1">
        <f>A76+1</f>
        <v>73</v>
      </c>
      <c r="B77" s="12" t="s">
        <v>1240</v>
      </c>
      <c r="C77" s="20" t="s">
        <v>159</v>
      </c>
      <c r="D77" s="19" t="s">
        <v>657</v>
      </c>
      <c r="E77" s="19" t="s">
        <v>564</v>
      </c>
      <c r="F77" s="4">
        <v>100312.75</v>
      </c>
    </row>
    <row r="78" spans="1:6" s="10" customFormat="1" ht="15.75">
      <c r="A78" s="1">
        <f>A77+1</f>
        <v>74</v>
      </c>
      <c r="B78" s="12" t="s">
        <v>164</v>
      </c>
      <c r="C78" s="20" t="s">
        <v>162</v>
      </c>
      <c r="D78" s="19" t="s">
        <v>658</v>
      </c>
      <c r="E78" s="19" t="s">
        <v>564</v>
      </c>
      <c r="F78" s="4">
        <v>33301.78</v>
      </c>
    </row>
    <row r="79" spans="3:6" s="10" customFormat="1" ht="15.75">
      <c r="C79" s="13"/>
      <c r="E79" s="5" t="s">
        <v>1429</v>
      </c>
      <c r="F79" s="5">
        <f>SUM(F5:F78)</f>
        <v>14999999.999999998</v>
      </c>
    </row>
  </sheetData>
  <mergeCells count="1">
    <mergeCell ref="B2:F2"/>
  </mergeCells>
  <printOptions/>
  <pageMargins left="0.61" right="0.32" top="0.6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laura.chiarizia</cp:lastModifiedBy>
  <cp:lastPrinted>2013-11-07T18:02:38Z</cp:lastPrinted>
  <dcterms:created xsi:type="dcterms:W3CDTF">2013-10-23T08:09:44Z</dcterms:created>
  <dcterms:modified xsi:type="dcterms:W3CDTF">2013-11-19T09:14:18Z</dcterms:modified>
  <cp:category/>
  <cp:version/>
  <cp:contentType/>
  <cp:contentStatus/>
</cp:coreProperties>
</file>