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e.iavarone\Desktop\lavoro\FSE\Agenda CPI 2021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V25" i="1" l="1"/>
  <c r="U25" i="1"/>
  <c r="T25" i="1"/>
  <c r="R25" i="1"/>
  <c r="S25" i="1"/>
  <c r="U29" i="1" l="1"/>
  <c r="T29" i="1"/>
  <c r="R29" i="1"/>
  <c r="P25" i="1"/>
  <c r="O25" i="1"/>
  <c r="O29" i="1" s="1"/>
  <c r="M25" i="1"/>
  <c r="L25" i="1"/>
  <c r="L29" i="1" s="1"/>
  <c r="J25" i="1"/>
  <c r="I25" i="1"/>
  <c r="I29" i="1" s="1"/>
  <c r="Q25" i="1" l="1"/>
  <c r="Q29" i="1" s="1"/>
  <c r="H25" i="1"/>
  <c r="H29" i="1" s="1"/>
  <c r="N25" i="1" l="1"/>
  <c r="N29" i="1" s="1"/>
  <c r="D25" i="1"/>
  <c r="K25" i="1"/>
  <c r="K29" i="1" s="1"/>
</calcChain>
</file>

<file path=xl/sharedStrings.xml><?xml version="1.0" encoding="utf-8"?>
<sst xmlns="http://schemas.openxmlformats.org/spreadsheetml/2006/main" count="54" uniqueCount="24">
  <si>
    <t>Anno 2021</t>
  </si>
  <si>
    <t>GG</t>
  </si>
  <si>
    <t>Importo dell'intervento</t>
  </si>
  <si>
    <t>Data assunzione determina di pagamento</t>
  </si>
  <si>
    <t>Adempimento da cronoprogramma</t>
  </si>
  <si>
    <t>Importo da erogare</t>
  </si>
  <si>
    <t>Numero Erogazioni</t>
  </si>
  <si>
    <t>CRONOPROGRAMMA FINANZIARIO</t>
  </si>
  <si>
    <t>Creditore</t>
  </si>
  <si>
    <t>Capitolo di entrata</t>
  </si>
  <si>
    <t>Capitoli di spesa</t>
  </si>
  <si>
    <t>ACCERTAMENTI</t>
  </si>
  <si>
    <t>Anno 2022</t>
  </si>
  <si>
    <t>Anno 2023</t>
  </si>
  <si>
    <t>44101.1</t>
  </si>
  <si>
    <t>44100.1</t>
  </si>
  <si>
    <t>52100.6</t>
  </si>
  <si>
    <t>52101.6</t>
  </si>
  <si>
    <t>52102.6</t>
  </si>
  <si>
    <t>Anno 2024</t>
  </si>
  <si>
    <t>Data di scadenza</t>
  </si>
  <si>
    <t>Anno 2025</t>
  </si>
  <si>
    <t>INTERVENTO: Rafforzamento Servizi Pubblici per il Lavoro- Software Agenda CPI</t>
  </si>
  <si>
    <t>ETT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</si>
</sst>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6"/>
      <color rgb="FFC00000"/>
      <name val="Times New Roman"/>
      <family val="1"/>
    </font>
    <font>
      <sz val="16"/>
      <color rgb="FF00206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0" tint="-0.249977111117893"/>
      <name val="Times New Roman"/>
      <family val="1"/>
    </font>
    <font>
      <sz val="12"/>
      <color theme="0" tint="-0.249977111117893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43" fontId="2" fillId="0" borderId="6" xfId="1" applyFont="1" applyBorder="1" applyAlignment="1">
      <alignment horizontal="left" vertical="center"/>
    </xf>
    <xf numFmtId="14" fontId="2" fillId="0" borderId="6" xfId="1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43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43" fontId="2" fillId="0" borderId="7" xfId="1" applyFont="1" applyBorder="1" applyAlignment="1">
      <alignment vertical="center"/>
    </xf>
    <xf numFmtId="14" fontId="2" fillId="0" borderId="7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3" fontId="2" fillId="0" borderId="8" xfId="1" applyFont="1" applyBorder="1" applyAlignment="1">
      <alignment vertical="center"/>
    </xf>
    <xf numFmtId="14" fontId="2" fillId="0" borderId="8" xfId="1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1" fontId="2" fillId="0" borderId="10" xfId="1" applyNumberFormat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10" xfId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vertical="center"/>
    </xf>
    <xf numFmtId="43" fontId="5" fillId="5" borderId="6" xfId="1" applyFont="1" applyFill="1" applyBorder="1" applyAlignment="1">
      <alignment horizontal="left" vertical="center"/>
    </xf>
    <xf numFmtId="43" fontId="5" fillId="5" borderId="7" xfId="1" applyFont="1" applyFill="1" applyBorder="1" applyAlignment="1">
      <alignment vertical="center"/>
    </xf>
    <xf numFmtId="43" fontId="5" fillId="5" borderId="8" xfId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3" fontId="8" fillId="0" borderId="2" xfId="1" applyFont="1" applyFill="1" applyBorder="1" applyAlignment="1">
      <alignment horizontal="center" vertical="center"/>
    </xf>
    <xf numFmtId="43" fontId="8" fillId="0" borderId="3" xfId="1" applyFont="1" applyBorder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6" borderId="6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43" fontId="2" fillId="6" borderId="7" xfId="0" applyNumberFormat="1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43" fontId="2" fillId="6" borderId="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vertical="center"/>
    </xf>
    <xf numFmtId="43" fontId="8" fillId="0" borderId="13" xfId="1" applyFont="1" applyBorder="1" applyAlignment="1">
      <alignment horizontal="center" vertical="center"/>
    </xf>
    <xf numFmtId="43" fontId="8" fillId="0" borderId="16" xfId="1" applyFont="1" applyBorder="1" applyAlignment="1">
      <alignment horizontal="center" vertical="center"/>
    </xf>
    <xf numFmtId="43" fontId="8" fillId="0" borderId="14" xfId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43" fontId="5" fillId="8" borderId="5" xfId="1" applyFont="1" applyFill="1" applyBorder="1" applyAlignment="1">
      <alignment vertical="center"/>
    </xf>
    <xf numFmtId="43" fontId="5" fillId="10" borderId="5" xfId="1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vertical="center"/>
    </xf>
    <xf numFmtId="43" fontId="2" fillId="11" borderId="1" xfId="1" applyFont="1" applyFill="1" applyBorder="1" applyAlignment="1">
      <alignment vertical="center"/>
    </xf>
    <xf numFmtId="0" fontId="3" fillId="12" borderId="17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43" fontId="11" fillId="12" borderId="1" xfId="1" applyFont="1" applyFill="1" applyBorder="1" applyAlignment="1">
      <alignment vertical="center"/>
    </xf>
    <xf numFmtId="0" fontId="2" fillId="13" borderId="6" xfId="0" applyFont="1" applyFill="1" applyBorder="1" applyAlignment="1">
      <alignment vertical="center"/>
    </xf>
    <xf numFmtId="0" fontId="2" fillId="13" borderId="7" xfId="0" applyFont="1" applyFill="1" applyBorder="1" applyAlignment="1">
      <alignment vertical="center"/>
    </xf>
    <xf numFmtId="43" fontId="2" fillId="13" borderId="7" xfId="0" applyNumberFormat="1" applyFont="1" applyFill="1" applyBorder="1" applyAlignment="1">
      <alignment vertical="center"/>
    </xf>
    <xf numFmtId="0" fontId="2" fillId="13" borderId="8" xfId="0" applyFont="1" applyFill="1" applyBorder="1" applyAlignment="1">
      <alignment vertical="center"/>
    </xf>
    <xf numFmtId="0" fontId="3" fillId="14" borderId="17" xfId="0" applyFont="1" applyFill="1" applyBorder="1" applyAlignment="1">
      <alignment horizontal="center" vertical="center" wrapText="1"/>
    </xf>
    <xf numFmtId="43" fontId="5" fillId="15" borderId="5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2" fillId="0" borderId="13" xfId="1" applyFont="1" applyBorder="1" applyAlignment="1">
      <alignment horizontal="left" vertical="center"/>
    </xf>
    <xf numFmtId="43" fontId="2" fillId="0" borderId="3" xfId="1" applyFont="1" applyBorder="1" applyAlignment="1">
      <alignment horizontal="left" vertical="center"/>
    </xf>
    <xf numFmtId="43" fontId="2" fillId="0" borderId="16" xfId="1" applyFont="1" applyBorder="1" applyAlignment="1">
      <alignment horizontal="left" vertical="center"/>
    </xf>
    <xf numFmtId="43" fontId="2" fillId="0" borderId="14" xfId="1" applyFont="1" applyBorder="1" applyAlignment="1">
      <alignment horizontal="left" vertical="center"/>
    </xf>
    <xf numFmtId="43" fontId="8" fillId="0" borderId="9" xfId="1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horizontal="center" vertical="center"/>
    </xf>
    <xf numFmtId="43" fontId="8" fillId="0" borderId="12" xfId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4" fillId="2" borderId="17" xfId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topLeftCell="A13" workbookViewId="0">
      <selection activeCell="E29" sqref="E29"/>
    </sheetView>
  </sheetViews>
  <sheetFormatPr defaultRowHeight="15.75" x14ac:dyDescent="0.25"/>
  <cols>
    <col min="1" max="1" width="11.5703125" style="1" customWidth="1"/>
    <col min="2" max="2" width="41.42578125" style="20" customWidth="1"/>
    <col min="3" max="3" width="29.5703125" style="20" customWidth="1"/>
    <col min="4" max="4" width="14.7109375" style="20" customWidth="1"/>
    <col min="5" max="5" width="19.42578125" style="21" customWidth="1"/>
    <col min="6" max="6" width="10" style="22" customWidth="1"/>
    <col min="7" max="7" width="18.42578125" style="1" customWidth="1"/>
    <col min="8" max="22" width="16.28515625" style="8" customWidth="1"/>
    <col min="23" max="16384" width="9.140625" style="8"/>
  </cols>
  <sheetData>
    <row r="1" spans="1:23" ht="20.25" x14ac:dyDescent="0.25">
      <c r="A1" s="96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3" ht="7.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3" ht="20.25" x14ac:dyDescent="0.25">
      <c r="A3" s="94" t="s">
        <v>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5" spans="1:23" ht="14.25" customHeight="1" x14ac:dyDescent="0.25">
      <c r="B5" s="40" t="s">
        <v>2</v>
      </c>
      <c r="C5" s="28">
        <v>13420</v>
      </c>
      <c r="D5" s="42"/>
      <c r="E5" s="102" t="s">
        <v>10</v>
      </c>
      <c r="F5" s="56" t="s">
        <v>16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20"/>
    </row>
    <row r="6" spans="1:23" ht="14.25" customHeight="1" x14ac:dyDescent="0.25">
      <c r="A6" s="52"/>
      <c r="E6" s="103"/>
      <c r="F6" s="57" t="s">
        <v>17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3" s="43" customFormat="1" ht="14.25" customHeight="1" x14ac:dyDescent="0.25">
      <c r="A7" s="41"/>
      <c r="B7" s="53"/>
      <c r="C7" s="54"/>
      <c r="D7" s="42"/>
      <c r="E7" s="104"/>
      <c r="F7" s="58" t="s">
        <v>18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55"/>
    </row>
    <row r="9" spans="1:23" s="43" customFormat="1" ht="16.5" customHeight="1" x14ac:dyDescent="0.25">
      <c r="A9" s="41"/>
      <c r="B9" s="42"/>
      <c r="C9" s="42"/>
      <c r="E9" s="44" t="s">
        <v>9</v>
      </c>
      <c r="F9" s="45" t="s">
        <v>15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3" s="43" customFormat="1" ht="16.5" customHeight="1" x14ac:dyDescent="0.25">
      <c r="A10" s="41"/>
      <c r="B10" s="42"/>
      <c r="C10" s="42"/>
      <c r="E10" s="44" t="s">
        <v>9</v>
      </c>
      <c r="F10" s="45" t="s">
        <v>14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2" spans="1:23" s="29" customFormat="1" ht="25.5" customHeight="1" x14ac:dyDescent="0.25">
      <c r="A12" s="105" t="s">
        <v>6</v>
      </c>
      <c r="B12" s="107" t="s">
        <v>4</v>
      </c>
      <c r="C12" s="107" t="s">
        <v>8</v>
      </c>
      <c r="D12" s="107" t="s">
        <v>5</v>
      </c>
      <c r="E12" s="26" t="s">
        <v>20</v>
      </c>
      <c r="F12" s="27" t="s">
        <v>1</v>
      </c>
      <c r="G12" s="26" t="s">
        <v>3</v>
      </c>
      <c r="H12" s="91" t="s">
        <v>0</v>
      </c>
      <c r="I12" s="92"/>
      <c r="J12" s="93"/>
      <c r="K12" s="88">
        <v>2022</v>
      </c>
      <c r="L12" s="89"/>
      <c r="M12" s="90"/>
      <c r="N12" s="91" t="s">
        <v>13</v>
      </c>
      <c r="O12" s="92"/>
      <c r="P12" s="93"/>
      <c r="Q12" s="79" t="s">
        <v>19</v>
      </c>
      <c r="R12" s="80"/>
      <c r="S12" s="81"/>
      <c r="T12" s="85" t="s">
        <v>21</v>
      </c>
      <c r="U12" s="86"/>
      <c r="V12" s="87"/>
    </row>
    <row r="13" spans="1:23" s="29" customFormat="1" ht="25.5" customHeight="1" x14ac:dyDescent="0.25">
      <c r="A13" s="106"/>
      <c r="B13" s="108"/>
      <c r="C13" s="108"/>
      <c r="D13" s="108"/>
      <c r="E13" s="59"/>
      <c r="F13" s="60"/>
      <c r="G13" s="59"/>
      <c r="H13" s="61" t="s">
        <v>16</v>
      </c>
      <c r="I13" s="61" t="s">
        <v>17</v>
      </c>
      <c r="J13" s="61" t="s">
        <v>18</v>
      </c>
      <c r="K13" s="63" t="s">
        <v>16</v>
      </c>
      <c r="L13" s="63" t="s">
        <v>17</v>
      </c>
      <c r="M13" s="63" t="s">
        <v>18</v>
      </c>
      <c r="N13" s="61" t="s">
        <v>16</v>
      </c>
      <c r="O13" s="61" t="s">
        <v>17</v>
      </c>
      <c r="P13" s="61" t="s">
        <v>18</v>
      </c>
      <c r="Q13" s="76" t="s">
        <v>16</v>
      </c>
      <c r="R13" s="76" t="s">
        <v>17</v>
      </c>
      <c r="S13" s="76" t="s">
        <v>18</v>
      </c>
      <c r="T13" s="69" t="s">
        <v>16</v>
      </c>
      <c r="U13" s="69" t="s">
        <v>17</v>
      </c>
      <c r="V13" s="69" t="s">
        <v>18</v>
      </c>
    </row>
    <row r="14" spans="1:23" x14ac:dyDescent="0.25">
      <c r="A14" s="36">
        <v>1</v>
      </c>
      <c r="B14" s="3"/>
      <c r="C14" s="3" t="s">
        <v>23</v>
      </c>
      <c r="D14" s="33">
        <v>67100</v>
      </c>
      <c r="E14" s="4">
        <v>44560</v>
      </c>
      <c r="F14" s="5">
        <v>30</v>
      </c>
      <c r="G14" s="6">
        <v>44482</v>
      </c>
      <c r="H14" s="7">
        <f>D14*50%</f>
        <v>33550</v>
      </c>
      <c r="I14" s="7">
        <f>D14*35%</f>
        <v>23485</v>
      </c>
      <c r="J14" s="7">
        <f>D14*15%</f>
        <v>10065</v>
      </c>
      <c r="K14" s="7"/>
      <c r="L14" s="7"/>
      <c r="M14" s="7"/>
      <c r="N14" s="2"/>
      <c r="O14" s="2"/>
      <c r="P14" s="2"/>
      <c r="Q14" s="72"/>
      <c r="R14" s="72"/>
      <c r="S14" s="72"/>
      <c r="T14" s="47"/>
      <c r="U14" s="47"/>
      <c r="V14" s="47"/>
    </row>
    <row r="15" spans="1:23" x14ac:dyDescent="0.25">
      <c r="A15" s="37">
        <v>2</v>
      </c>
      <c r="B15" s="10"/>
      <c r="C15" s="10"/>
      <c r="D15" s="34">
        <v>0</v>
      </c>
      <c r="E15" s="11"/>
      <c r="F15" s="12"/>
      <c r="G15" s="13"/>
      <c r="H15" s="14"/>
      <c r="I15" s="14"/>
      <c r="J15" s="14"/>
      <c r="K15" s="14"/>
      <c r="L15" s="14"/>
      <c r="M15" s="14"/>
      <c r="N15" s="9"/>
      <c r="O15" s="9"/>
      <c r="P15" s="9"/>
      <c r="Q15" s="73"/>
      <c r="R15" s="73"/>
      <c r="S15" s="73"/>
      <c r="T15" s="48"/>
      <c r="U15" s="48"/>
      <c r="V15" s="48"/>
    </row>
    <row r="16" spans="1:23" x14ac:dyDescent="0.25">
      <c r="A16" s="37">
        <v>3</v>
      </c>
      <c r="B16" s="10"/>
      <c r="C16" s="10"/>
      <c r="D16" s="34">
        <v>0</v>
      </c>
      <c r="E16" s="11"/>
      <c r="F16" s="12"/>
      <c r="G16" s="13"/>
      <c r="H16" s="14"/>
      <c r="I16" s="14"/>
      <c r="J16" s="14"/>
      <c r="K16" s="14"/>
      <c r="L16" s="14"/>
      <c r="M16" s="14"/>
      <c r="N16" s="9"/>
      <c r="O16" s="9"/>
      <c r="P16" s="9"/>
      <c r="Q16" s="73"/>
      <c r="R16" s="73"/>
      <c r="S16" s="73"/>
      <c r="T16" s="48"/>
      <c r="U16" s="48"/>
      <c r="V16" s="48"/>
    </row>
    <row r="17" spans="1:22" x14ac:dyDescent="0.25">
      <c r="A17" s="37">
        <v>4</v>
      </c>
      <c r="B17" s="10"/>
      <c r="C17" s="10"/>
      <c r="D17" s="34">
        <v>0</v>
      </c>
      <c r="E17" s="11"/>
      <c r="F17" s="12"/>
      <c r="G17" s="13"/>
      <c r="H17" s="9"/>
      <c r="I17" s="9"/>
      <c r="J17" s="9"/>
      <c r="K17" s="14"/>
      <c r="L17" s="14"/>
      <c r="M17" s="14"/>
      <c r="N17" s="14"/>
      <c r="O17" s="14"/>
      <c r="P17" s="14"/>
      <c r="Q17" s="73"/>
      <c r="R17" s="73"/>
      <c r="S17" s="73"/>
      <c r="T17" s="48"/>
      <c r="U17" s="48"/>
      <c r="V17" s="48"/>
    </row>
    <row r="18" spans="1:22" x14ac:dyDescent="0.25">
      <c r="A18" s="37">
        <v>5</v>
      </c>
      <c r="B18" s="10"/>
      <c r="C18" s="10"/>
      <c r="D18" s="34">
        <v>0</v>
      </c>
      <c r="E18" s="11"/>
      <c r="F18" s="12"/>
      <c r="G18" s="13"/>
      <c r="H18" s="9"/>
      <c r="I18" s="9"/>
      <c r="J18" s="9"/>
      <c r="K18" s="14"/>
      <c r="L18" s="14"/>
      <c r="M18" s="14"/>
      <c r="N18" s="14"/>
      <c r="O18" s="14"/>
      <c r="P18" s="14"/>
      <c r="Q18" s="73"/>
      <c r="R18" s="73"/>
      <c r="S18" s="73"/>
      <c r="T18" s="48"/>
      <c r="U18" s="48"/>
      <c r="V18" s="48"/>
    </row>
    <row r="19" spans="1:22" x14ac:dyDescent="0.25">
      <c r="A19" s="37">
        <v>6</v>
      </c>
      <c r="B19" s="10"/>
      <c r="C19" s="10"/>
      <c r="D19" s="34">
        <v>0</v>
      </c>
      <c r="E19" s="11"/>
      <c r="F19" s="12"/>
      <c r="G19" s="13"/>
      <c r="H19" s="9"/>
      <c r="I19" s="9"/>
      <c r="J19" s="9"/>
      <c r="K19" s="9"/>
      <c r="L19" s="9"/>
      <c r="M19" s="9"/>
      <c r="N19" s="14"/>
      <c r="O19" s="14"/>
      <c r="P19" s="14"/>
      <c r="Q19" s="73"/>
      <c r="R19" s="73"/>
      <c r="S19" s="73"/>
      <c r="T19" s="48"/>
      <c r="U19" s="48"/>
      <c r="V19" s="48"/>
    </row>
    <row r="20" spans="1:22" x14ac:dyDescent="0.25">
      <c r="A20" s="37">
        <v>7</v>
      </c>
      <c r="B20" s="10"/>
      <c r="C20" s="10"/>
      <c r="D20" s="34">
        <v>0</v>
      </c>
      <c r="E20" s="11"/>
      <c r="F20" s="12"/>
      <c r="G20" s="13"/>
      <c r="H20" s="9"/>
      <c r="I20" s="9"/>
      <c r="J20" s="9"/>
      <c r="K20" s="9"/>
      <c r="L20" s="9"/>
      <c r="M20" s="9"/>
      <c r="N20" s="14"/>
      <c r="O20" s="14"/>
      <c r="P20" s="14"/>
      <c r="Q20" s="73"/>
      <c r="R20" s="73"/>
      <c r="S20" s="73"/>
      <c r="T20" s="48"/>
      <c r="U20" s="48"/>
      <c r="V20" s="48"/>
    </row>
    <row r="21" spans="1:22" x14ac:dyDescent="0.25">
      <c r="A21" s="37">
        <v>8</v>
      </c>
      <c r="B21" s="10"/>
      <c r="C21" s="10"/>
      <c r="D21" s="34">
        <v>0</v>
      </c>
      <c r="E21" s="11"/>
      <c r="F21" s="12"/>
      <c r="G21" s="13"/>
      <c r="H21" s="9"/>
      <c r="I21" s="9"/>
      <c r="J21" s="9"/>
      <c r="K21" s="9"/>
      <c r="L21" s="9"/>
      <c r="M21" s="9"/>
      <c r="N21" s="9"/>
      <c r="O21" s="9"/>
      <c r="P21" s="9"/>
      <c r="Q21" s="74"/>
      <c r="R21" s="74"/>
      <c r="S21" s="74"/>
      <c r="T21" s="49"/>
      <c r="U21" s="49"/>
      <c r="V21" s="48"/>
    </row>
    <row r="22" spans="1:22" x14ac:dyDescent="0.25">
      <c r="A22" s="37">
        <v>9</v>
      </c>
      <c r="B22" s="10"/>
      <c r="C22" s="10"/>
      <c r="D22" s="34">
        <v>0</v>
      </c>
      <c r="E22" s="11"/>
      <c r="F22" s="12"/>
      <c r="G22" s="13"/>
      <c r="H22" s="9"/>
      <c r="I22" s="9"/>
      <c r="J22" s="9"/>
      <c r="K22" s="9"/>
      <c r="L22" s="9"/>
      <c r="M22" s="9"/>
      <c r="N22" s="9"/>
      <c r="O22" s="9"/>
      <c r="P22" s="9"/>
      <c r="Q22" s="74"/>
      <c r="R22" s="74"/>
      <c r="S22" s="74"/>
      <c r="T22" s="49"/>
      <c r="U22" s="49"/>
      <c r="V22" s="48"/>
    </row>
    <row r="23" spans="1:22" x14ac:dyDescent="0.25">
      <c r="A23" s="37">
        <v>10</v>
      </c>
      <c r="B23" s="10"/>
      <c r="C23" s="10"/>
      <c r="D23" s="34">
        <v>0</v>
      </c>
      <c r="E23" s="11"/>
      <c r="F23" s="12"/>
      <c r="G23" s="13"/>
      <c r="H23" s="9"/>
      <c r="I23" s="9"/>
      <c r="J23" s="9"/>
      <c r="K23" s="9"/>
      <c r="L23" s="9"/>
      <c r="M23" s="9"/>
      <c r="N23" s="9"/>
      <c r="O23" s="9"/>
      <c r="P23" s="9"/>
      <c r="Q23" s="74"/>
      <c r="R23" s="74"/>
      <c r="S23" s="74"/>
      <c r="T23" s="49"/>
      <c r="U23" s="49"/>
      <c r="V23" s="48"/>
    </row>
    <row r="24" spans="1:22" x14ac:dyDescent="0.25">
      <c r="A24" s="38">
        <v>11</v>
      </c>
      <c r="B24" s="16"/>
      <c r="C24" s="16"/>
      <c r="D24" s="35">
        <v>0</v>
      </c>
      <c r="E24" s="17"/>
      <c r="F24" s="18"/>
      <c r="G24" s="19"/>
      <c r="H24" s="15"/>
      <c r="I24" s="15"/>
      <c r="J24" s="15"/>
      <c r="K24" s="15"/>
      <c r="L24" s="15"/>
      <c r="M24" s="15"/>
      <c r="N24" s="15"/>
      <c r="O24" s="15"/>
      <c r="P24" s="15"/>
      <c r="Q24" s="75"/>
      <c r="R24" s="75"/>
      <c r="S24" s="75"/>
      <c r="T24" s="50"/>
      <c r="U24" s="50"/>
      <c r="V24" s="51"/>
    </row>
    <row r="25" spans="1:22" ht="21.75" customHeight="1" x14ac:dyDescent="0.25">
      <c r="B25" s="30"/>
      <c r="C25" s="30"/>
      <c r="D25" s="32">
        <f>SUM(D14:D24)</f>
        <v>67100</v>
      </c>
      <c r="E25" s="23"/>
      <c r="F25" s="24"/>
      <c r="G25" s="25"/>
      <c r="H25" s="64">
        <f t="shared" ref="H25:V25" si="0">SUM(H14:H24)</f>
        <v>33550</v>
      </c>
      <c r="I25" s="64">
        <f t="shared" si="0"/>
        <v>23485</v>
      </c>
      <c r="J25" s="64">
        <f t="shared" si="0"/>
        <v>10065</v>
      </c>
      <c r="K25" s="65">
        <f t="shared" si="0"/>
        <v>0</v>
      </c>
      <c r="L25" s="65">
        <f t="shared" si="0"/>
        <v>0</v>
      </c>
      <c r="M25" s="65">
        <f t="shared" si="0"/>
        <v>0</v>
      </c>
      <c r="N25" s="64">
        <f t="shared" si="0"/>
        <v>0</v>
      </c>
      <c r="O25" s="64">
        <f t="shared" si="0"/>
        <v>0</v>
      </c>
      <c r="P25" s="64">
        <f t="shared" si="0"/>
        <v>0</v>
      </c>
      <c r="Q25" s="77">
        <f t="shared" si="0"/>
        <v>0</v>
      </c>
      <c r="R25" s="77">
        <f t="shared" si="0"/>
        <v>0</v>
      </c>
      <c r="S25" s="77">
        <f t="shared" si="0"/>
        <v>0</v>
      </c>
      <c r="T25" s="77">
        <f t="shared" si="0"/>
        <v>0</v>
      </c>
      <c r="U25" s="77">
        <f t="shared" si="0"/>
        <v>0</v>
      </c>
      <c r="V25" s="77">
        <f t="shared" si="0"/>
        <v>0</v>
      </c>
    </row>
    <row r="26" spans="1:22" ht="15" customHeight="1" x14ac:dyDescent="0.25"/>
    <row r="27" spans="1:22" x14ac:dyDescent="0.25">
      <c r="G27" s="78" t="s">
        <v>11</v>
      </c>
      <c r="H27" s="91" t="s">
        <v>0</v>
      </c>
      <c r="I27" s="92"/>
      <c r="J27" s="93"/>
      <c r="K27" s="88" t="s">
        <v>12</v>
      </c>
      <c r="L27" s="89"/>
      <c r="M27" s="90"/>
      <c r="N27" s="91" t="s">
        <v>13</v>
      </c>
      <c r="O27" s="92"/>
      <c r="P27" s="93"/>
      <c r="Q27" s="82" t="s">
        <v>19</v>
      </c>
      <c r="R27" s="83"/>
      <c r="S27" s="84"/>
      <c r="T27" s="82" t="s">
        <v>21</v>
      </c>
      <c r="U27" s="83"/>
      <c r="V27" s="84"/>
    </row>
    <row r="28" spans="1:22" x14ac:dyDescent="0.25">
      <c r="A28" s="52"/>
      <c r="E28" s="46"/>
      <c r="G28" s="78"/>
      <c r="H28" s="31" t="s">
        <v>15</v>
      </c>
      <c r="I28" s="31" t="s">
        <v>14</v>
      </c>
      <c r="J28" s="66"/>
      <c r="K28" s="63" t="s">
        <v>15</v>
      </c>
      <c r="L28" s="63" t="s">
        <v>14</v>
      </c>
      <c r="M28" s="66"/>
      <c r="N28" s="31" t="s">
        <v>15</v>
      </c>
      <c r="O28" s="31" t="s">
        <v>14</v>
      </c>
      <c r="P28" s="66"/>
      <c r="Q28" s="62" t="s">
        <v>15</v>
      </c>
      <c r="R28" s="62" t="s">
        <v>14</v>
      </c>
      <c r="S28" s="70"/>
      <c r="T28" s="62" t="s">
        <v>15</v>
      </c>
      <c r="U28" s="62" t="s">
        <v>14</v>
      </c>
      <c r="V28" s="70"/>
    </row>
    <row r="29" spans="1:22" x14ac:dyDescent="0.25">
      <c r="E29" s="20"/>
      <c r="F29" s="20"/>
      <c r="G29" s="78"/>
      <c r="H29" s="67">
        <f>H25</f>
        <v>33550</v>
      </c>
      <c r="I29" s="67">
        <f>I25</f>
        <v>23485</v>
      </c>
      <c r="J29" s="68"/>
      <c r="K29" s="67">
        <f>K25</f>
        <v>0</v>
      </c>
      <c r="L29" s="67">
        <f>L25</f>
        <v>0</v>
      </c>
      <c r="M29" s="68"/>
      <c r="N29" s="67">
        <f>N25</f>
        <v>0</v>
      </c>
      <c r="O29" s="67">
        <f>O25</f>
        <v>0</v>
      </c>
      <c r="P29" s="68"/>
      <c r="Q29" s="67">
        <f>Q25</f>
        <v>0</v>
      </c>
      <c r="R29" s="67">
        <f>R25</f>
        <v>0</v>
      </c>
      <c r="S29" s="71"/>
      <c r="T29" s="67">
        <f>T25</f>
        <v>0</v>
      </c>
      <c r="U29" s="67">
        <f>U25</f>
        <v>0</v>
      </c>
      <c r="V29" s="71"/>
    </row>
  </sheetData>
  <mergeCells count="23">
    <mergeCell ref="G10:V10"/>
    <mergeCell ref="A12:A13"/>
    <mergeCell ref="B12:B13"/>
    <mergeCell ref="C12:C13"/>
    <mergeCell ref="D12:D13"/>
    <mergeCell ref="H12:J12"/>
    <mergeCell ref="A3:V3"/>
    <mergeCell ref="A1:V1"/>
    <mergeCell ref="G5:V5"/>
    <mergeCell ref="G9:V9"/>
    <mergeCell ref="G6:V6"/>
    <mergeCell ref="G7:V7"/>
    <mergeCell ref="E5:E7"/>
    <mergeCell ref="G27:G29"/>
    <mergeCell ref="Q12:S12"/>
    <mergeCell ref="Q27:S27"/>
    <mergeCell ref="T12:V12"/>
    <mergeCell ref="T27:V27"/>
    <mergeCell ref="K12:M12"/>
    <mergeCell ref="N12:P12"/>
    <mergeCell ref="H27:J27"/>
    <mergeCell ref="K27:M27"/>
    <mergeCell ref="N27:P27"/>
  </mergeCells>
  <printOptions horizontalCentered="1"/>
  <pageMargins left="0.19685039370078741" right="0.19685039370078741" top="0.74803149606299213" bottom="0.74803149606299213" header="0.31496062992125984" footer="0.31496062992125984"/>
  <pageSetup paperSize="8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Carmine Cipollone</dc:creator>
  <cp:lastModifiedBy>Sante Iavarone</cp:lastModifiedBy>
  <cp:lastPrinted>2017-10-30T10:35:41Z</cp:lastPrinted>
  <dcterms:created xsi:type="dcterms:W3CDTF">2017-09-28T08:56:31Z</dcterms:created>
  <dcterms:modified xsi:type="dcterms:W3CDTF">2021-10-14T09:40:02Z</dcterms:modified>
</cp:coreProperties>
</file>